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dus portal 2026\"/>
    </mc:Choice>
  </mc:AlternateContent>
  <xr:revisionPtr revIDLastSave="0" documentId="8_{42DAB058-E723-429A-BE5B-0889AB01B293}" xr6:coauthVersionLast="45" xr6:coauthVersionMax="45" xr10:uidLastSave="{00000000-0000-0000-0000-000000000000}"/>
  <bookViews>
    <workbookView xWindow="-120" yWindow="-120" windowWidth="29040" windowHeight="15720" activeTab="5" xr2:uid="{00000000-000D-0000-FFFF-FFFF00000000}"/>
  </bookViews>
  <sheets>
    <sheet name="2023" sheetId="5" r:id="rId1"/>
    <sheet name="2024" sheetId="6" r:id="rId2"/>
    <sheet name="2025" sheetId="1" r:id="rId3"/>
    <sheet name="2026" sheetId="7" r:id="rId4"/>
    <sheet name="2025 ADICIONAL" sheetId="8" r:id="rId5"/>
    <sheet name="2024 ADICIONAL" sheetId="9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0" i="6" l="1"/>
  <c r="G22" i="9"/>
  <c r="F22" i="9"/>
  <c r="F40" i="6"/>
  <c r="G22" i="8"/>
  <c r="F22" i="8"/>
  <c r="G43" i="1" l="1"/>
  <c r="F43" i="1"/>
  <c r="G40" i="5"/>
  <c r="F40" i="5"/>
</calcChain>
</file>

<file path=xl/sharedStrings.xml><?xml version="1.0" encoding="utf-8"?>
<sst xmlns="http://schemas.openxmlformats.org/spreadsheetml/2006/main" count="577" uniqueCount="152">
  <si>
    <t>FORMULÁRIU REKOLLA DADUS PORTÁL MUNISIPÁL</t>
  </si>
  <si>
    <t>PERFÍL MUNISIPÁL</t>
  </si>
  <si>
    <t>PNDS</t>
  </si>
  <si>
    <t>Postu Administrativu: _________________________</t>
  </si>
  <si>
    <t>Períodu Rekolla Dadus: _____ / _____ / _______ to'o _____ / _____ / _______</t>
  </si>
  <si>
    <t>N.º</t>
  </si>
  <si>
    <t>Tipu Projetu</t>
  </si>
  <si>
    <t>Alokasaun Orsamentu Infraestrutura ($)</t>
  </si>
  <si>
    <t>Status (la'o hela ka finalizadu)</t>
  </si>
  <si>
    <t>Lokalizasaun</t>
  </si>
  <si>
    <t>Suku</t>
  </si>
  <si>
    <t>Aldeia</t>
  </si>
  <si>
    <t>Latitude</t>
  </si>
  <si>
    <t>Longitude</t>
  </si>
  <si>
    <t>Autoridade Munisipál: __Ainaro_______________________</t>
  </si>
  <si>
    <t>Ainaro</t>
  </si>
  <si>
    <t>Manutaci</t>
  </si>
  <si>
    <t>Mau-Ulo</t>
  </si>
  <si>
    <t>Mauchiga</t>
  </si>
  <si>
    <t>Mulo</t>
  </si>
  <si>
    <t>Nuno-Mogue</t>
  </si>
  <si>
    <t>Foho-Ailiko</t>
  </si>
  <si>
    <t>Leolima</t>
  </si>
  <si>
    <t>Aituto</t>
  </si>
  <si>
    <t>Edi</t>
  </si>
  <si>
    <t>Fatubesi</t>
  </si>
  <si>
    <t>Horaiquik</t>
  </si>
  <si>
    <t>Manelobas</t>
  </si>
  <si>
    <t>Manetu</t>
  </si>
  <si>
    <t>Maubisse</t>
  </si>
  <si>
    <t>Maulau</t>
  </si>
  <si>
    <t>Liurai</t>
  </si>
  <si>
    <t>Soro</t>
  </si>
  <si>
    <t>cassa</t>
  </si>
  <si>
    <t>Maununo</t>
  </si>
  <si>
    <t>Suru-Craik</t>
  </si>
  <si>
    <t>Sabagu</t>
  </si>
  <si>
    <t>Boltama</t>
  </si>
  <si>
    <t>Bauhatilau</t>
  </si>
  <si>
    <t>Finaliza</t>
  </si>
  <si>
    <t>Mini Merkadu</t>
  </si>
  <si>
    <t>Bronjong</t>
  </si>
  <si>
    <t>Estrada Rai</t>
  </si>
  <si>
    <t>Mausuka</t>
  </si>
  <si>
    <t>Mau-ulo lau</t>
  </si>
  <si>
    <t>Terlora</t>
  </si>
  <si>
    <t>Noulo</t>
  </si>
  <si>
    <t>Goulora</t>
  </si>
  <si>
    <t>Blehetu</t>
  </si>
  <si>
    <t>Hato-Builico</t>
  </si>
  <si>
    <t>Lebu-Mera</t>
  </si>
  <si>
    <t>Goulau</t>
  </si>
  <si>
    <t>Betulala</t>
  </si>
  <si>
    <t>Talale</t>
  </si>
  <si>
    <t>Tutufuli</t>
  </si>
  <si>
    <t>Kartolo</t>
  </si>
  <si>
    <t>Kotomatan</t>
  </si>
  <si>
    <t>Boro-Ulo</t>
  </si>
  <si>
    <t>Leublora</t>
  </si>
  <si>
    <t>Aihosan</t>
  </si>
  <si>
    <t>Hohonaro</t>
  </si>
  <si>
    <t>Balansu $</t>
  </si>
  <si>
    <t>Dimensaun</t>
  </si>
  <si>
    <t>Tipu Aktividade</t>
  </si>
  <si>
    <t>Gastus $</t>
  </si>
  <si>
    <t>PNDS Reguler</t>
  </si>
  <si>
    <t>Adisional</t>
  </si>
  <si>
    <t>Rehabilitasaun Estrada Rai</t>
  </si>
  <si>
    <t>Deskrisaun Projetu</t>
  </si>
  <si>
    <t>Uma Suinikultura / Fahi-Luhan</t>
  </si>
  <si>
    <t xml:space="preserve"> Uma Antiga (Koni)</t>
  </si>
  <si>
    <t>Konstrusaun</t>
  </si>
  <si>
    <t>Rehabilitasaun</t>
  </si>
  <si>
    <t>500 metrus</t>
  </si>
  <si>
    <t>153 m2</t>
  </si>
  <si>
    <t>210 m2</t>
  </si>
  <si>
    <t>96 m2</t>
  </si>
  <si>
    <t>260 metrus</t>
  </si>
  <si>
    <t>290 metrus</t>
  </si>
  <si>
    <t>365 metrus</t>
  </si>
  <si>
    <t>300 metrus</t>
  </si>
  <si>
    <t>250 metrus</t>
  </si>
  <si>
    <t>50 metrus</t>
  </si>
  <si>
    <t>18 km</t>
  </si>
  <si>
    <t>4 km</t>
  </si>
  <si>
    <t>225 metrus</t>
  </si>
  <si>
    <t>Escola Secundaria</t>
  </si>
  <si>
    <t>Moru haleu Klinika</t>
  </si>
  <si>
    <t>Moru haleu Escola</t>
  </si>
  <si>
    <t>Cassa</t>
  </si>
  <si>
    <t>Manutasi</t>
  </si>
  <si>
    <t>Mau-ulo</t>
  </si>
  <si>
    <t>Surukraik</t>
  </si>
  <si>
    <t>Foho Ailiko</t>
  </si>
  <si>
    <t>Nunumoge</t>
  </si>
  <si>
    <t>Fatubessi</t>
  </si>
  <si>
    <t>Horai-Quic</t>
  </si>
  <si>
    <t>Hatumera</t>
  </si>
  <si>
    <t>Civil</t>
  </si>
  <si>
    <t>Raebutiudo</t>
  </si>
  <si>
    <t>Aileu</t>
  </si>
  <si>
    <t>Mau-ulo Pu</t>
  </si>
  <si>
    <t>Ailau</t>
  </si>
  <si>
    <t>Ailora</t>
  </si>
  <si>
    <t>Grotu</t>
  </si>
  <si>
    <t>Betua</t>
  </si>
  <si>
    <t>Leotelu 2</t>
  </si>
  <si>
    <t>Hato-Seraqei</t>
  </si>
  <si>
    <t>Hatubuti</t>
  </si>
  <si>
    <t>Lobibu</t>
  </si>
  <si>
    <t>Oholu</t>
  </si>
  <si>
    <t>Ukorema</t>
  </si>
  <si>
    <t>Hatuhei</t>
  </si>
  <si>
    <t>Lebululi</t>
  </si>
  <si>
    <t>Urahou</t>
  </si>
  <si>
    <t>Hahimau</t>
  </si>
  <si>
    <t>Estrada Rural - Estrada Betaun</t>
  </si>
  <si>
    <t>Extensaun</t>
  </si>
  <si>
    <t>Estrada Rural - Estrada Rai</t>
  </si>
  <si>
    <t>Períodu Rekolla Dadus: 1 / 01 / 2023  to'o 31 / 12 / 2023</t>
  </si>
  <si>
    <t>TOTAL</t>
  </si>
  <si>
    <t>Períodu Rekolla Dadus: 1 / 01 / 2025 to'o  31 / 12 / 2025</t>
  </si>
  <si>
    <t>PROJETU ADICIONAL</t>
  </si>
  <si>
    <t>Estrada Rural-Estrada Betaun</t>
  </si>
  <si>
    <t>Jardim Ainaro Villa</t>
  </si>
  <si>
    <t>Estrada Betaun</t>
  </si>
  <si>
    <t>Turizmu Komunitaria Mota Keilelo</t>
  </si>
  <si>
    <t>Estrada Rural-Estrada Rai</t>
  </si>
  <si>
    <t>Pixina &amp; Kolam Ikan</t>
  </si>
  <si>
    <t>Moru haleu klinik &amp; Rezidensia Pessoal Saude</t>
  </si>
  <si>
    <t>Be'e Mos Gravitasaun</t>
  </si>
  <si>
    <t>Períodu Rekolla Dadus: 1 / 01 / 2024 to'o 31 / 12 / 2024</t>
  </si>
  <si>
    <t>La Implementa</t>
  </si>
  <si>
    <t>Suro Craik</t>
  </si>
  <si>
    <t>Foho-Ailico</t>
  </si>
  <si>
    <t>Nunomoge</t>
  </si>
  <si>
    <t>Ainaro Villa</t>
  </si>
  <si>
    <t>Munobol</t>
  </si>
  <si>
    <t>Mausuca</t>
  </si>
  <si>
    <t>Hatu-Lelo</t>
  </si>
  <si>
    <t xml:space="preserve">Ainaro Kiik </t>
  </si>
  <si>
    <t>Nunboku</t>
  </si>
  <si>
    <t>Querudo</t>
  </si>
  <si>
    <t>Leotelu 1</t>
  </si>
  <si>
    <t>Tucaro</t>
  </si>
  <si>
    <t>Airacalau</t>
  </si>
  <si>
    <t>Lobibo</t>
  </si>
  <si>
    <t>Hatusau</t>
  </si>
  <si>
    <t>Ruslau</t>
  </si>
  <si>
    <t>Hautadu</t>
  </si>
  <si>
    <t>Teliga</t>
  </si>
  <si>
    <t>Períodu Rekolla Dadus: 1 / 11 / 2024 to'o 31 / 12 /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</si>
</sst>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-* #,##0.00\ _X_D_R_-;\-* #,##0.00\ _X_D_R_-;_-* &quot;-&quot;??\ _X_D_R_-;_-@_-"/>
    <numFmt numFmtId="165" formatCode="_-[$$-409]* #,##0.00_ ;_-[$$-409]* \-#,##0.00\ ;_-[$$-409]* &quot;-&quot;??_ ;_-@_ "/>
    <numFmt numFmtId="166" formatCode="0.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165" fontId="0" fillId="0" borderId="2" xfId="0" applyNumberFormat="1" applyBorder="1"/>
    <xf numFmtId="44" fontId="0" fillId="0" borderId="2" xfId="1" applyFont="1" applyBorder="1"/>
    <xf numFmtId="0" fontId="1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165" fontId="5" fillId="0" borderId="2" xfId="0" applyNumberFormat="1" applyFont="1" applyBorder="1"/>
    <xf numFmtId="0" fontId="5" fillId="0" borderId="0" xfId="0" applyFont="1"/>
    <xf numFmtId="0" fontId="5" fillId="2" borderId="0" xfId="0" applyFont="1" applyFill="1"/>
    <xf numFmtId="0" fontId="0" fillId="3" borderId="2" xfId="0" applyFill="1" applyBorder="1" applyAlignment="1">
      <alignment wrapText="1"/>
    </xf>
    <xf numFmtId="0" fontId="0" fillId="3" borderId="2" xfId="0" applyFill="1" applyBorder="1"/>
    <xf numFmtId="0" fontId="0" fillId="3" borderId="1" xfId="0" applyFill="1" applyBorder="1"/>
    <xf numFmtId="0" fontId="0" fillId="3" borderId="2" xfId="0" applyFill="1" applyBorder="1" applyAlignment="1">
      <alignment horizontal="center"/>
    </xf>
    <xf numFmtId="166" fontId="0" fillId="0" borderId="2" xfId="0" applyNumberFormat="1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0" borderId="2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61864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438151" y="440531"/>
          <a:ext cx="1966863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207209</xdr:colOff>
      <xdr:row>5</xdr:row>
      <xdr:rowOff>4849</xdr:rowOff>
    </xdr:from>
    <xdr:to>
      <xdr:col>11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13580309" y="957349"/>
          <a:ext cx="938834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299989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438151" y="440531"/>
          <a:ext cx="1966863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207209</xdr:colOff>
      <xdr:row>5</xdr:row>
      <xdr:rowOff>4849</xdr:rowOff>
    </xdr:from>
    <xdr:to>
      <xdr:col>11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13580309" y="957349"/>
          <a:ext cx="938834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119014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704851" y="421481"/>
          <a:ext cx="2063261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207209</xdr:colOff>
      <xdr:row>5</xdr:row>
      <xdr:rowOff>4849</xdr:rowOff>
    </xdr:from>
    <xdr:to>
      <xdr:col>11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8093909" y="909724"/>
          <a:ext cx="987791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299989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438151" y="440531"/>
          <a:ext cx="1966863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11</xdr:col>
      <xdr:colOff>207209</xdr:colOff>
      <xdr:row>5</xdr:row>
      <xdr:rowOff>4849</xdr:rowOff>
    </xdr:from>
    <xdr:to>
      <xdr:col>12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13580309" y="957349"/>
          <a:ext cx="938834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119014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438151" y="440531"/>
          <a:ext cx="1966863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207209</xdr:colOff>
      <xdr:row>5</xdr:row>
      <xdr:rowOff>4849</xdr:rowOff>
    </xdr:from>
    <xdr:to>
      <xdr:col>11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12284909" y="957349"/>
          <a:ext cx="938834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2</xdr:row>
      <xdr:rowOff>59531</xdr:rowOff>
    </xdr:from>
    <xdr:to>
      <xdr:col>2</xdr:col>
      <xdr:colOff>299989</xdr:colOff>
      <xdr:row>6</xdr:row>
      <xdr:rowOff>54220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438151" y="440531"/>
          <a:ext cx="1966863" cy="7566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207209</xdr:colOff>
      <xdr:row>5</xdr:row>
      <xdr:rowOff>4849</xdr:rowOff>
    </xdr:from>
    <xdr:to>
      <xdr:col>11</xdr:col>
      <xdr:colOff>22093</xdr:colOff>
      <xdr:row>9</xdr:row>
      <xdr:rowOff>75919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12113459" y="957349"/>
          <a:ext cx="938834" cy="8330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opLeftCell="A10" zoomScaleNormal="100" workbookViewId="0">
      <selection activeCell="G40" sqref="G40"/>
    </sheetView>
  </sheetViews>
  <sheetFormatPr defaultRowHeight="15" x14ac:dyDescent="0.25"/>
  <cols>
    <col min="1" max="1" width="4.42578125" style="11" customWidth="1"/>
    <col min="2" max="2" width="30.7109375" customWidth="1"/>
    <col min="3" max="3" width="27.140625" customWidth="1"/>
    <col min="4" max="4" width="20.42578125" customWidth="1"/>
    <col min="5" max="5" width="13.140625" customWidth="1"/>
    <col min="6" max="7" width="16" customWidth="1"/>
    <col min="8" max="8" width="13.85546875" customWidth="1"/>
    <col min="9" max="9" width="14.28515625" customWidth="1"/>
    <col min="10" max="10" width="12.7109375" customWidth="1"/>
    <col min="11" max="11" width="16.85546875" customWidth="1"/>
    <col min="12" max="12" width="21" customWidth="1"/>
    <col min="14" max="14" width="15.7109375" bestFit="1" customWidth="1"/>
  </cols>
  <sheetData>
    <row r="1" spans="1:12" x14ac:dyDescent="0.25">
      <c r="A1" s="2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x14ac:dyDescent="0.25">
      <c r="A2" s="2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x14ac:dyDescent="0.2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x14ac:dyDescent="0.25">
      <c r="A9" s="12"/>
      <c r="B9" s="12"/>
      <c r="C9" s="12"/>
      <c r="D9" s="12"/>
      <c r="E9" s="12"/>
      <c r="F9" s="12"/>
      <c r="G9" s="12"/>
      <c r="H9" s="1"/>
      <c r="I9" s="1"/>
      <c r="J9" s="1"/>
      <c r="K9" s="1"/>
      <c r="L9" s="1"/>
    </row>
    <row r="10" spans="1:12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"/>
      <c r="L11" s="1"/>
    </row>
    <row r="12" spans="1:12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spans="1:12" x14ac:dyDescent="0.25">
      <c r="A13" s="12"/>
      <c r="B13" s="12"/>
      <c r="C13" s="12"/>
      <c r="D13" s="12"/>
      <c r="E13" s="12"/>
      <c r="F13" s="12"/>
      <c r="G13" s="12"/>
      <c r="H13" s="1"/>
      <c r="I13" s="1"/>
      <c r="J13" s="1"/>
      <c r="K13" s="1"/>
      <c r="L13" s="1"/>
    </row>
    <row r="14" spans="1:12" x14ac:dyDescent="0.25">
      <c r="A14" s="37" t="s">
        <v>119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1:12" x14ac:dyDescent="0.2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</row>
    <row r="16" spans="1:12" x14ac:dyDescent="0.25">
      <c r="A16" s="2"/>
      <c r="B16" s="1"/>
      <c r="C16" s="1"/>
      <c r="D16" s="1"/>
      <c r="E16" s="1"/>
      <c r="F16" s="1"/>
      <c r="G16" s="1"/>
      <c r="H16" s="1"/>
      <c r="I16" s="1"/>
      <c r="J16" s="2"/>
      <c r="K16" s="1"/>
      <c r="L16" s="1"/>
    </row>
    <row r="17" spans="1:14" ht="15" customHeight="1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2" t="s">
        <v>7</v>
      </c>
      <c r="G17" s="42" t="s">
        <v>61</v>
      </c>
      <c r="H17" s="44" t="s">
        <v>8</v>
      </c>
      <c r="I17" s="44" t="s">
        <v>9</v>
      </c>
      <c r="J17" s="44"/>
      <c r="K17" s="44"/>
      <c r="L17" s="44"/>
    </row>
    <row r="18" spans="1:14" x14ac:dyDescent="0.25">
      <c r="A18" s="46"/>
      <c r="B18" s="43"/>
      <c r="C18" s="43"/>
      <c r="D18" s="43"/>
      <c r="E18" s="43"/>
      <c r="F18" s="43"/>
      <c r="G18" s="43"/>
      <c r="H18" s="44"/>
      <c r="I18" s="14" t="s">
        <v>10</v>
      </c>
      <c r="J18" s="13" t="s">
        <v>11</v>
      </c>
      <c r="K18" s="6" t="s">
        <v>12</v>
      </c>
      <c r="L18" s="7" t="s">
        <v>13</v>
      </c>
    </row>
    <row r="19" spans="1:14" x14ac:dyDescent="0.25">
      <c r="A19" s="8">
        <v>1</v>
      </c>
      <c r="B19" s="9" t="s">
        <v>116</v>
      </c>
      <c r="C19" s="9" t="s">
        <v>71</v>
      </c>
      <c r="D19" s="9" t="s">
        <v>65</v>
      </c>
      <c r="E19" s="9"/>
      <c r="F19" s="18">
        <v>41794.81</v>
      </c>
      <c r="G19" s="17">
        <v>0.81</v>
      </c>
      <c r="H19" s="9" t="s">
        <v>39</v>
      </c>
      <c r="I19" s="9" t="s">
        <v>15</v>
      </c>
      <c r="J19" s="8" t="s">
        <v>97</v>
      </c>
      <c r="K19" s="9">
        <v>-8.9799249999999997</v>
      </c>
      <c r="L19" s="9">
        <v>125.488826</v>
      </c>
    </row>
    <row r="20" spans="1:14" x14ac:dyDescent="0.25">
      <c r="A20" s="8">
        <v>2</v>
      </c>
      <c r="B20" s="15" t="s">
        <v>86</v>
      </c>
      <c r="C20" s="9" t="s">
        <v>117</v>
      </c>
      <c r="D20" s="9" t="s">
        <v>65</v>
      </c>
      <c r="E20" s="9"/>
      <c r="F20" s="18">
        <v>41560.01</v>
      </c>
      <c r="G20" s="17">
        <v>60.51</v>
      </c>
      <c r="H20" s="9" t="s">
        <v>39</v>
      </c>
      <c r="I20" s="9" t="s">
        <v>89</v>
      </c>
      <c r="J20" s="8" t="s">
        <v>98</v>
      </c>
      <c r="K20" s="9">
        <v>-9.1362290000000002</v>
      </c>
      <c r="L20" s="9">
        <v>125.542479</v>
      </c>
    </row>
    <row r="21" spans="1:14" x14ac:dyDescent="0.25">
      <c r="A21" s="8">
        <v>3</v>
      </c>
      <c r="B21" s="15" t="s">
        <v>116</v>
      </c>
      <c r="C21" s="9" t="s">
        <v>71</v>
      </c>
      <c r="D21" s="9" t="s">
        <v>65</v>
      </c>
      <c r="E21" s="9"/>
      <c r="F21" s="18">
        <v>41560.01</v>
      </c>
      <c r="G21" s="17">
        <v>1.51</v>
      </c>
      <c r="H21" s="9" t="s">
        <v>39</v>
      </c>
      <c r="I21" s="9" t="s">
        <v>90</v>
      </c>
      <c r="J21" s="8" t="s">
        <v>99</v>
      </c>
      <c r="K21" s="9">
        <v>-8.9621230000000001</v>
      </c>
      <c r="L21" s="9">
        <v>125.51751</v>
      </c>
    </row>
    <row r="22" spans="1:14" x14ac:dyDescent="0.25">
      <c r="A22" s="8">
        <v>4</v>
      </c>
      <c r="B22" s="15" t="s">
        <v>116</v>
      </c>
      <c r="C22" s="9" t="s">
        <v>71</v>
      </c>
      <c r="D22" s="9" t="s">
        <v>65</v>
      </c>
      <c r="E22" s="9"/>
      <c r="F22" s="18">
        <v>32872.32</v>
      </c>
      <c r="G22" s="17">
        <v>0</v>
      </c>
      <c r="H22" s="9" t="s">
        <v>39</v>
      </c>
      <c r="I22" s="9" t="s">
        <v>34</v>
      </c>
      <c r="J22" s="8" t="s">
        <v>100</v>
      </c>
      <c r="K22" s="9">
        <v>-9.0155110000000001</v>
      </c>
      <c r="L22" s="9">
        <v>125.48406300000001</v>
      </c>
    </row>
    <row r="23" spans="1:14" x14ac:dyDescent="0.25">
      <c r="A23" s="8">
        <v>5</v>
      </c>
      <c r="B23" s="15" t="s">
        <v>116</v>
      </c>
      <c r="C23" s="9" t="s">
        <v>71</v>
      </c>
      <c r="D23" s="9" t="s">
        <v>65</v>
      </c>
      <c r="E23" s="9"/>
      <c r="F23" s="18">
        <v>32872.32</v>
      </c>
      <c r="G23" s="17">
        <v>7.0000000000000007E-2</v>
      </c>
      <c r="H23" s="9" t="s">
        <v>39</v>
      </c>
      <c r="I23" s="9" t="s">
        <v>91</v>
      </c>
      <c r="J23" s="8" t="s">
        <v>101</v>
      </c>
      <c r="K23" s="9">
        <v>-8.9994390000000006</v>
      </c>
      <c r="L23" s="9">
        <v>125.47855300000001</v>
      </c>
      <c r="N23" s="22"/>
    </row>
    <row r="24" spans="1:14" x14ac:dyDescent="0.25">
      <c r="A24" s="8">
        <v>6</v>
      </c>
      <c r="B24" s="15" t="s">
        <v>116</v>
      </c>
      <c r="C24" s="9" t="s">
        <v>71</v>
      </c>
      <c r="D24" s="9" t="s">
        <v>65</v>
      </c>
      <c r="E24" s="9"/>
      <c r="F24" s="18">
        <v>32872.32</v>
      </c>
      <c r="G24" s="17">
        <v>16.82</v>
      </c>
      <c r="H24" s="9" t="s">
        <v>39</v>
      </c>
      <c r="I24" s="9" t="s">
        <v>32</v>
      </c>
      <c r="J24" s="8" t="s">
        <v>45</v>
      </c>
      <c r="K24" s="9">
        <v>-8.9980049999999991</v>
      </c>
      <c r="L24" s="9">
        <v>125.517256</v>
      </c>
    </row>
    <row r="25" spans="1:14" x14ac:dyDescent="0.25">
      <c r="A25" s="8">
        <v>7</v>
      </c>
      <c r="B25" s="15" t="s">
        <v>116</v>
      </c>
      <c r="C25" s="9" t="s">
        <v>71</v>
      </c>
      <c r="D25" s="9" t="s">
        <v>65</v>
      </c>
      <c r="E25" s="9"/>
      <c r="F25" s="18">
        <v>37098.78</v>
      </c>
      <c r="G25" s="17">
        <v>0</v>
      </c>
      <c r="H25" s="9" t="s">
        <v>39</v>
      </c>
      <c r="I25" s="9" t="s">
        <v>92</v>
      </c>
      <c r="J25" s="8" t="s">
        <v>102</v>
      </c>
      <c r="K25" s="9">
        <v>-9.0633239999999997</v>
      </c>
      <c r="L25" s="9">
        <v>125.543536</v>
      </c>
    </row>
    <row r="26" spans="1:14" x14ac:dyDescent="0.25">
      <c r="A26" s="8">
        <v>8</v>
      </c>
      <c r="B26" s="9" t="s">
        <v>87</v>
      </c>
      <c r="C26" s="9" t="s">
        <v>71</v>
      </c>
      <c r="D26" s="9" t="s">
        <v>65</v>
      </c>
      <c r="E26" s="9"/>
      <c r="F26" s="18">
        <v>50247.7</v>
      </c>
      <c r="G26" s="17">
        <v>5030.2</v>
      </c>
      <c r="H26" s="9" t="s">
        <v>39</v>
      </c>
      <c r="I26" s="9" t="s">
        <v>93</v>
      </c>
      <c r="J26" s="8" t="s">
        <v>103</v>
      </c>
      <c r="K26" s="9">
        <v>-9.1138940000000002</v>
      </c>
      <c r="L26" s="9">
        <v>125.64307700000001</v>
      </c>
    </row>
    <row r="27" spans="1:14" x14ac:dyDescent="0.25">
      <c r="A27" s="8">
        <v>9</v>
      </c>
      <c r="B27" s="9" t="s">
        <v>88</v>
      </c>
      <c r="C27" s="9" t="s">
        <v>71</v>
      </c>
      <c r="D27" s="9" t="s">
        <v>65</v>
      </c>
      <c r="E27" s="9"/>
      <c r="F27" s="18">
        <v>50247.7</v>
      </c>
      <c r="G27" s="17">
        <v>215.7</v>
      </c>
      <c r="H27" s="9" t="s">
        <v>39</v>
      </c>
      <c r="I27" s="9" t="s">
        <v>22</v>
      </c>
      <c r="J27" s="8" t="s">
        <v>104</v>
      </c>
      <c r="K27" s="9">
        <v>-9.1227579999999993</v>
      </c>
      <c r="L27" s="9">
        <v>125.590666</v>
      </c>
    </row>
    <row r="28" spans="1:14" x14ac:dyDescent="0.25">
      <c r="A28" s="8">
        <v>10</v>
      </c>
      <c r="B28" s="9" t="s">
        <v>116</v>
      </c>
      <c r="C28" s="9" t="s">
        <v>71</v>
      </c>
      <c r="D28" s="9" t="s">
        <v>65</v>
      </c>
      <c r="E28" s="9"/>
      <c r="F28" s="18">
        <v>46021.25</v>
      </c>
      <c r="G28" s="17">
        <v>28.24</v>
      </c>
      <c r="H28" s="9" t="s">
        <v>39</v>
      </c>
      <c r="I28" s="9" t="s">
        <v>19</v>
      </c>
      <c r="J28" s="8" t="s">
        <v>105</v>
      </c>
      <c r="K28" s="9">
        <v>-8.9372430000000005</v>
      </c>
      <c r="L28" s="9">
        <v>125.555598</v>
      </c>
    </row>
    <row r="29" spans="1:14" x14ac:dyDescent="0.25">
      <c r="A29" s="8">
        <v>11</v>
      </c>
      <c r="B29" s="9" t="s">
        <v>116</v>
      </c>
      <c r="C29" s="9" t="s">
        <v>71</v>
      </c>
      <c r="D29" s="9" t="s">
        <v>65</v>
      </c>
      <c r="E29" s="9"/>
      <c r="F29" s="18">
        <v>41560.01</v>
      </c>
      <c r="G29" s="17">
        <v>3.51</v>
      </c>
      <c r="H29" s="9" t="s">
        <v>39</v>
      </c>
      <c r="I29" s="9" t="s">
        <v>18</v>
      </c>
      <c r="J29" s="8" t="s">
        <v>106</v>
      </c>
      <c r="K29" s="9">
        <v>-8.9583969999999997</v>
      </c>
      <c r="L29" s="9">
        <v>125.530912</v>
      </c>
    </row>
    <row r="30" spans="1:14" x14ac:dyDescent="0.25">
      <c r="A30" s="8">
        <v>12</v>
      </c>
      <c r="B30" s="9" t="s">
        <v>116</v>
      </c>
      <c r="C30" s="9" t="s">
        <v>71</v>
      </c>
      <c r="D30" s="9" t="s">
        <v>65</v>
      </c>
      <c r="E30" s="9"/>
      <c r="F30" s="18">
        <v>37333.57</v>
      </c>
      <c r="G30" s="17">
        <v>95.82</v>
      </c>
      <c r="H30" s="9" t="s">
        <v>39</v>
      </c>
      <c r="I30" s="9" t="s">
        <v>94</v>
      </c>
      <c r="J30" s="8" t="s">
        <v>107</v>
      </c>
      <c r="K30" s="9">
        <v>-8.9596280000000004</v>
      </c>
      <c r="L30" s="9">
        <v>125.524134</v>
      </c>
      <c r="N30" s="23"/>
    </row>
    <row r="31" spans="1:14" x14ac:dyDescent="0.25">
      <c r="A31" s="8">
        <v>13</v>
      </c>
      <c r="B31" s="9" t="s">
        <v>116</v>
      </c>
      <c r="C31" s="9" t="s">
        <v>71</v>
      </c>
      <c r="D31" s="9" t="s">
        <v>65</v>
      </c>
      <c r="E31" s="9"/>
      <c r="F31" s="18">
        <v>46021.25</v>
      </c>
      <c r="G31" s="17">
        <v>0</v>
      </c>
      <c r="H31" s="9" t="s">
        <v>39</v>
      </c>
      <c r="I31" s="9" t="s">
        <v>23</v>
      </c>
      <c r="J31" s="8" t="s">
        <v>108</v>
      </c>
      <c r="K31" s="9">
        <v>-8.8556860000000004</v>
      </c>
      <c r="L31" s="9">
        <v>125.60466</v>
      </c>
    </row>
    <row r="32" spans="1:14" x14ac:dyDescent="0.25">
      <c r="A32" s="8">
        <v>14</v>
      </c>
      <c r="B32" s="9" t="s">
        <v>116</v>
      </c>
      <c r="C32" s="9" t="s">
        <v>71</v>
      </c>
      <c r="D32" s="9" t="s">
        <v>65</v>
      </c>
      <c r="E32" s="9"/>
      <c r="F32" s="18">
        <v>45786.45</v>
      </c>
      <c r="G32" s="17">
        <v>212.03</v>
      </c>
      <c r="H32" s="9" t="s">
        <v>39</v>
      </c>
      <c r="I32" s="9" t="s">
        <v>24</v>
      </c>
      <c r="J32" s="8" t="s">
        <v>109</v>
      </c>
      <c r="K32" s="9">
        <v>-8.8441639999999992</v>
      </c>
      <c r="L32" s="9">
        <v>125.63425700000001</v>
      </c>
    </row>
    <row r="33" spans="1:12" x14ac:dyDescent="0.25">
      <c r="A33" s="8">
        <v>15</v>
      </c>
      <c r="B33" s="9" t="s">
        <v>116</v>
      </c>
      <c r="C33" s="9" t="s">
        <v>71</v>
      </c>
      <c r="D33" s="9" t="s">
        <v>65</v>
      </c>
      <c r="E33" s="9"/>
      <c r="F33" s="18">
        <v>41325.21</v>
      </c>
      <c r="G33" s="17">
        <v>0.21</v>
      </c>
      <c r="H33" s="9" t="s">
        <v>39</v>
      </c>
      <c r="I33" s="9" t="s">
        <v>95</v>
      </c>
      <c r="J33" s="8" t="s">
        <v>110</v>
      </c>
      <c r="K33" s="9">
        <v>-8.8135969999999997</v>
      </c>
      <c r="L33" s="9">
        <v>125.619353</v>
      </c>
    </row>
    <row r="34" spans="1:12" x14ac:dyDescent="0.25">
      <c r="A34" s="8">
        <v>16</v>
      </c>
      <c r="B34" s="9" t="s">
        <v>118</v>
      </c>
      <c r="C34" s="9" t="s">
        <v>71</v>
      </c>
      <c r="D34" s="9" t="s">
        <v>65</v>
      </c>
      <c r="E34" s="9"/>
      <c r="F34" s="18">
        <v>37098.76</v>
      </c>
      <c r="G34" s="17">
        <v>10.95</v>
      </c>
      <c r="H34" s="9" t="s">
        <v>39</v>
      </c>
      <c r="I34" s="9" t="s">
        <v>96</v>
      </c>
      <c r="J34" s="8" t="s">
        <v>111</v>
      </c>
      <c r="K34" s="9">
        <v>-8.7921899999999997</v>
      </c>
      <c r="L34" s="9">
        <v>125.553301</v>
      </c>
    </row>
    <row r="35" spans="1:12" x14ac:dyDescent="0.25">
      <c r="A35" s="8">
        <v>17</v>
      </c>
      <c r="B35" s="9" t="s">
        <v>116</v>
      </c>
      <c r="C35" s="9" t="s">
        <v>71</v>
      </c>
      <c r="D35" s="9" t="s">
        <v>65</v>
      </c>
      <c r="E35" s="9"/>
      <c r="F35" s="18">
        <v>41325.21</v>
      </c>
      <c r="G35" s="17">
        <v>0.06</v>
      </c>
      <c r="H35" s="9" t="s">
        <v>39</v>
      </c>
      <c r="I35" s="9" t="s">
        <v>31</v>
      </c>
      <c r="J35" s="8" t="s">
        <v>60</v>
      </c>
      <c r="K35" s="9">
        <v>-8.8455720000000007</v>
      </c>
      <c r="L35" s="9">
        <v>125.55022599999999</v>
      </c>
    </row>
    <row r="36" spans="1:12" x14ac:dyDescent="0.25">
      <c r="A36" s="8">
        <v>18</v>
      </c>
      <c r="B36" s="9" t="s">
        <v>116</v>
      </c>
      <c r="C36" s="9" t="s">
        <v>71</v>
      </c>
      <c r="D36" s="9" t="s">
        <v>65</v>
      </c>
      <c r="E36" s="9"/>
      <c r="F36" s="18">
        <v>45551.65</v>
      </c>
      <c r="G36" s="17">
        <v>24621.15</v>
      </c>
      <c r="H36" s="9" t="s">
        <v>39</v>
      </c>
      <c r="I36" s="9" t="s">
        <v>27</v>
      </c>
      <c r="J36" s="8" t="s">
        <v>112</v>
      </c>
      <c r="K36" s="9">
        <v>-8.8305679999999995</v>
      </c>
      <c r="L36" s="9">
        <v>125.67481600000001</v>
      </c>
    </row>
    <row r="37" spans="1:12" x14ac:dyDescent="0.25">
      <c r="A37" s="8">
        <v>19</v>
      </c>
      <c r="B37" s="9" t="s">
        <v>116</v>
      </c>
      <c r="C37" s="9" t="s">
        <v>71</v>
      </c>
      <c r="D37" s="9" t="s">
        <v>65</v>
      </c>
      <c r="E37" s="9"/>
      <c r="F37" s="18">
        <v>50012.89</v>
      </c>
      <c r="G37" s="17">
        <v>8919.89</v>
      </c>
      <c r="H37" s="9" t="s">
        <v>39</v>
      </c>
      <c r="I37" s="9" t="s">
        <v>28</v>
      </c>
      <c r="J37" s="8" t="s">
        <v>113</v>
      </c>
      <c r="K37" s="9">
        <v>-8.8508359999999993</v>
      </c>
      <c r="L37" s="9">
        <v>125.671722</v>
      </c>
    </row>
    <row r="38" spans="1:12" x14ac:dyDescent="0.25">
      <c r="A38" s="8">
        <v>20</v>
      </c>
      <c r="B38" s="9" t="s">
        <v>116</v>
      </c>
      <c r="C38" s="9" t="s">
        <v>71</v>
      </c>
      <c r="D38" s="9" t="s">
        <v>65</v>
      </c>
      <c r="E38" s="9"/>
      <c r="F38" s="18">
        <v>50247.7</v>
      </c>
      <c r="G38" s="17">
        <v>0</v>
      </c>
      <c r="H38" s="9" t="s">
        <v>39</v>
      </c>
      <c r="I38" s="9" t="s">
        <v>29</v>
      </c>
      <c r="J38" s="8" t="s">
        <v>114</v>
      </c>
      <c r="K38" s="9">
        <v>-8.8340379999999996</v>
      </c>
      <c r="L38" s="9">
        <v>125.60127900000001</v>
      </c>
    </row>
    <row r="39" spans="1:12" x14ac:dyDescent="0.25">
      <c r="A39" s="8">
        <v>21</v>
      </c>
      <c r="B39" s="9" t="s">
        <v>116</v>
      </c>
      <c r="C39" s="9" t="s">
        <v>71</v>
      </c>
      <c r="D39" s="9" t="s">
        <v>65</v>
      </c>
      <c r="E39" s="9"/>
      <c r="F39" s="18">
        <v>45786.45</v>
      </c>
      <c r="G39" s="17">
        <v>4.45</v>
      </c>
      <c r="H39" s="9" t="s">
        <v>39</v>
      </c>
      <c r="I39" s="9" t="s">
        <v>30</v>
      </c>
      <c r="J39" s="8" t="s">
        <v>115</v>
      </c>
      <c r="K39" s="9">
        <v>-8.805104</v>
      </c>
      <c r="L39" s="9">
        <v>125.6627</v>
      </c>
    </row>
    <row r="40" spans="1:12" s="27" customFormat="1" x14ac:dyDescent="0.25">
      <c r="A40" s="24"/>
      <c r="B40" s="39" t="s">
        <v>120</v>
      </c>
      <c r="C40" s="40"/>
      <c r="D40" s="40"/>
      <c r="E40" s="41"/>
      <c r="F40" s="26">
        <f>SUM(F19:F39)</f>
        <v>889196.36999999988</v>
      </c>
      <c r="G40" s="26">
        <f>SUM(G19:G39)</f>
        <v>39221.929999999993</v>
      </c>
      <c r="H40" s="25"/>
      <c r="I40" s="25"/>
      <c r="J40" s="24"/>
      <c r="K40" s="25"/>
      <c r="L40" s="25"/>
    </row>
    <row r="41" spans="1:12" x14ac:dyDescent="0.25">
      <c r="A41" s="2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</row>
  </sheetData>
  <mergeCells count="16">
    <mergeCell ref="B40:E40"/>
    <mergeCell ref="G17:G18"/>
    <mergeCell ref="H17:H18"/>
    <mergeCell ref="I17:L17"/>
    <mergeCell ref="A17:A18"/>
    <mergeCell ref="B17:B18"/>
    <mergeCell ref="C17:C18"/>
    <mergeCell ref="D17:D18"/>
    <mergeCell ref="E17:E18"/>
    <mergeCell ref="F17:F18"/>
    <mergeCell ref="A14:L14"/>
    <mergeCell ref="A6:L6"/>
    <mergeCell ref="A7:L7"/>
    <mergeCell ref="A8:L8"/>
    <mergeCell ref="A10:L10"/>
    <mergeCell ref="A12:L1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topLeftCell="C11" zoomScaleNormal="100" workbookViewId="0">
      <selection activeCell="K30" sqref="K30"/>
    </sheetView>
  </sheetViews>
  <sheetFormatPr defaultRowHeight="15" x14ac:dyDescent="0.25"/>
  <cols>
    <col min="1" max="1" width="4.42578125" style="11" customWidth="1"/>
    <col min="2" max="4" width="27.140625" customWidth="1"/>
    <col min="5" max="5" width="19.5703125" customWidth="1"/>
    <col min="6" max="7" width="16" customWidth="1"/>
    <col min="8" max="8" width="13.85546875" customWidth="1"/>
    <col min="9" max="9" width="14.28515625" customWidth="1"/>
    <col min="10" max="10" width="13" customWidth="1"/>
    <col min="11" max="11" width="16.85546875" customWidth="1"/>
    <col min="12" max="12" width="19.5703125" customWidth="1"/>
  </cols>
  <sheetData>
    <row r="1" spans="1:12" x14ac:dyDescent="0.25">
      <c r="A1" s="2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x14ac:dyDescent="0.25">
      <c r="A2" s="2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x14ac:dyDescent="0.2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x14ac:dyDescent="0.25">
      <c r="A9" s="12"/>
      <c r="B9" s="12"/>
      <c r="C9" s="12"/>
      <c r="D9" s="12"/>
      <c r="E9" s="12"/>
      <c r="F9" s="12"/>
      <c r="G9" s="12"/>
      <c r="H9" s="1"/>
      <c r="I9" s="1"/>
      <c r="J9" s="1"/>
      <c r="K9" s="1"/>
      <c r="L9" s="1"/>
    </row>
    <row r="10" spans="1:12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"/>
      <c r="L11" s="1"/>
    </row>
    <row r="12" spans="1:12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spans="1:12" x14ac:dyDescent="0.25">
      <c r="A13" s="12"/>
      <c r="B13" s="12"/>
      <c r="C13" s="12"/>
      <c r="D13" s="12"/>
      <c r="E13" s="12"/>
      <c r="F13" s="12"/>
      <c r="G13" s="12"/>
      <c r="H13" s="1"/>
      <c r="I13" s="1"/>
      <c r="J13" s="1"/>
      <c r="K13" s="1"/>
      <c r="L13" s="1"/>
    </row>
    <row r="14" spans="1:12" x14ac:dyDescent="0.25">
      <c r="A14" s="47" t="s">
        <v>131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1:12" x14ac:dyDescent="0.2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</row>
    <row r="16" spans="1:12" x14ac:dyDescent="0.25">
      <c r="A16" s="2"/>
      <c r="B16" s="1"/>
      <c r="C16" s="1"/>
      <c r="D16" s="1"/>
      <c r="E16" s="1"/>
      <c r="F16" s="1"/>
      <c r="G16" s="1"/>
      <c r="H16" s="1"/>
      <c r="I16" s="1"/>
      <c r="J16" s="2"/>
      <c r="K16" s="1"/>
      <c r="L16" s="1"/>
    </row>
    <row r="17" spans="1:12" ht="15" customHeight="1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4" t="s">
        <v>7</v>
      </c>
      <c r="G17" s="42" t="s">
        <v>61</v>
      </c>
      <c r="H17" s="48" t="s">
        <v>8</v>
      </c>
      <c r="I17" s="44" t="s">
        <v>9</v>
      </c>
      <c r="J17" s="44"/>
      <c r="K17" s="44"/>
      <c r="L17" s="44"/>
    </row>
    <row r="18" spans="1:12" x14ac:dyDescent="0.25">
      <c r="A18" s="46"/>
      <c r="B18" s="43"/>
      <c r="C18" s="43"/>
      <c r="D18" s="43"/>
      <c r="E18" s="43"/>
      <c r="F18" s="44"/>
      <c r="G18" s="43"/>
      <c r="H18" s="48"/>
      <c r="I18" s="14" t="s">
        <v>10</v>
      </c>
      <c r="J18" s="13" t="s">
        <v>11</v>
      </c>
      <c r="K18" s="6" t="s">
        <v>12</v>
      </c>
      <c r="L18" s="7" t="s">
        <v>13</v>
      </c>
    </row>
    <row r="19" spans="1:12" ht="15" customHeight="1" x14ac:dyDescent="0.25">
      <c r="A19" s="8"/>
      <c r="B19" s="9" t="s">
        <v>123</v>
      </c>
      <c r="C19" s="9" t="s">
        <v>71</v>
      </c>
      <c r="D19" s="9" t="s">
        <v>65</v>
      </c>
      <c r="E19" s="9"/>
      <c r="F19" s="17">
        <v>44500</v>
      </c>
      <c r="G19" s="17">
        <v>0</v>
      </c>
      <c r="H19" s="9" t="s">
        <v>39</v>
      </c>
      <c r="I19" s="34" t="s">
        <v>15</v>
      </c>
      <c r="J19" s="8" t="s">
        <v>150</v>
      </c>
      <c r="K19" s="9">
        <v>-8.9660550000000008</v>
      </c>
      <c r="L19" s="9">
        <v>125.479899</v>
      </c>
    </row>
    <row r="20" spans="1:12" x14ac:dyDescent="0.25">
      <c r="A20" s="8"/>
      <c r="B20" s="15" t="s">
        <v>123</v>
      </c>
      <c r="C20" s="9" t="s">
        <v>71</v>
      </c>
      <c r="D20" s="9" t="s">
        <v>65</v>
      </c>
      <c r="E20" s="9"/>
      <c r="F20" s="17">
        <v>44250</v>
      </c>
      <c r="G20" s="17">
        <v>9803.25</v>
      </c>
      <c r="H20" s="9" t="s">
        <v>39</v>
      </c>
      <c r="I20" s="9" t="s">
        <v>89</v>
      </c>
      <c r="J20" s="8" t="s">
        <v>137</v>
      </c>
      <c r="K20" s="9">
        <v>-9.1310509999999994</v>
      </c>
      <c r="L20" s="9">
        <v>125.544527</v>
      </c>
    </row>
    <row r="21" spans="1:12" x14ac:dyDescent="0.25">
      <c r="A21" s="8"/>
      <c r="B21" s="15" t="s">
        <v>123</v>
      </c>
      <c r="C21" s="9" t="s">
        <v>71</v>
      </c>
      <c r="D21" s="9" t="s">
        <v>65</v>
      </c>
      <c r="E21" s="9"/>
      <c r="F21" s="17">
        <v>44250</v>
      </c>
      <c r="G21" s="17">
        <v>38</v>
      </c>
      <c r="H21" s="9" t="s">
        <v>39</v>
      </c>
      <c r="I21" s="9" t="s">
        <v>90</v>
      </c>
      <c r="J21" s="8" t="s">
        <v>99</v>
      </c>
      <c r="K21" s="9">
        <v>-8.9731959999999997</v>
      </c>
      <c r="L21" s="9">
        <v>125.52243799999999</v>
      </c>
    </row>
    <row r="22" spans="1:12" x14ac:dyDescent="0.25">
      <c r="A22" s="8"/>
      <c r="B22" s="29" t="s">
        <v>125</v>
      </c>
      <c r="C22" s="30" t="s">
        <v>71</v>
      </c>
      <c r="D22" s="30" t="s">
        <v>65</v>
      </c>
      <c r="E22" s="9"/>
      <c r="F22" s="17">
        <v>35000</v>
      </c>
      <c r="G22" s="17">
        <v>33516.550000000003</v>
      </c>
      <c r="H22" s="30" t="s">
        <v>132</v>
      </c>
      <c r="I22" s="31" t="s">
        <v>34</v>
      </c>
      <c r="J22" s="32" t="s">
        <v>138</v>
      </c>
      <c r="K22" s="30">
        <v>-9.0158170000000002</v>
      </c>
      <c r="L22" s="30">
        <v>125.485625</v>
      </c>
    </row>
    <row r="23" spans="1:12" x14ac:dyDescent="0.25">
      <c r="A23" s="8"/>
      <c r="B23" s="15" t="s">
        <v>123</v>
      </c>
      <c r="C23" s="9" t="s">
        <v>71</v>
      </c>
      <c r="D23" s="9" t="s">
        <v>65</v>
      </c>
      <c r="E23" s="9"/>
      <c r="F23" s="17">
        <v>35000</v>
      </c>
      <c r="G23" s="17">
        <v>0.5</v>
      </c>
      <c r="H23" s="9" t="s">
        <v>39</v>
      </c>
      <c r="I23" s="34" t="s">
        <v>91</v>
      </c>
      <c r="J23" s="8" t="s">
        <v>101</v>
      </c>
      <c r="K23" s="9">
        <v>-9.0024379999999997</v>
      </c>
      <c r="L23" s="9">
        <v>125.481317</v>
      </c>
    </row>
    <row r="24" spans="1:12" x14ac:dyDescent="0.25">
      <c r="A24" s="8"/>
      <c r="B24" s="15" t="s">
        <v>123</v>
      </c>
      <c r="C24" s="9" t="s">
        <v>71</v>
      </c>
      <c r="D24" s="9" t="s">
        <v>65</v>
      </c>
      <c r="E24" s="9"/>
      <c r="F24" s="17">
        <v>35000</v>
      </c>
      <c r="G24" s="17">
        <v>7.5</v>
      </c>
      <c r="H24" s="9" t="s">
        <v>39</v>
      </c>
      <c r="I24" s="9" t="s">
        <v>32</v>
      </c>
      <c r="J24" s="8" t="s">
        <v>45</v>
      </c>
      <c r="K24" s="9">
        <v>-8.9989030000000003</v>
      </c>
      <c r="L24" s="9">
        <v>125.51807599999999</v>
      </c>
    </row>
    <row r="25" spans="1:12" x14ac:dyDescent="0.25">
      <c r="A25" s="8"/>
      <c r="B25" s="15" t="s">
        <v>127</v>
      </c>
      <c r="C25" s="9" t="s">
        <v>71</v>
      </c>
      <c r="D25" s="9" t="s">
        <v>65</v>
      </c>
      <c r="E25" s="9"/>
      <c r="F25" s="17">
        <v>39500</v>
      </c>
      <c r="G25" s="17">
        <v>0.28000000000000003</v>
      </c>
      <c r="H25" s="9" t="s">
        <v>39</v>
      </c>
      <c r="I25" s="34" t="s">
        <v>133</v>
      </c>
      <c r="J25" s="34" t="s">
        <v>46</v>
      </c>
      <c r="K25" s="33">
        <v>-9.0433900000000005</v>
      </c>
      <c r="L25" s="9">
        <v>125.523144</v>
      </c>
    </row>
    <row r="26" spans="1:12" ht="30" x14ac:dyDescent="0.25">
      <c r="A26" s="8"/>
      <c r="B26" s="15" t="s">
        <v>129</v>
      </c>
      <c r="C26" s="9" t="s">
        <v>71</v>
      </c>
      <c r="D26" s="9" t="s">
        <v>65</v>
      </c>
      <c r="E26" s="9"/>
      <c r="F26" s="17">
        <v>53500</v>
      </c>
      <c r="G26" s="17">
        <v>9953</v>
      </c>
      <c r="H26" s="9" t="s">
        <v>39</v>
      </c>
      <c r="I26" s="9" t="s">
        <v>134</v>
      </c>
      <c r="J26" s="8" t="s">
        <v>140</v>
      </c>
      <c r="K26" s="9">
        <v>-9.1602069999999998</v>
      </c>
      <c r="L26" s="9">
        <v>125.656419</v>
      </c>
    </row>
    <row r="27" spans="1:12" x14ac:dyDescent="0.25">
      <c r="A27" s="8"/>
      <c r="B27" s="15" t="s">
        <v>130</v>
      </c>
      <c r="C27" s="9" t="s">
        <v>71</v>
      </c>
      <c r="D27" s="9" t="s">
        <v>65</v>
      </c>
      <c r="E27" s="9"/>
      <c r="F27" s="17">
        <v>53500</v>
      </c>
      <c r="G27" s="17">
        <v>8974</v>
      </c>
      <c r="H27" s="9" t="s">
        <v>39</v>
      </c>
      <c r="I27" s="9" t="s">
        <v>22</v>
      </c>
      <c r="J27" s="8" t="s">
        <v>141</v>
      </c>
      <c r="K27" s="9">
        <v>-9.1678339999999992</v>
      </c>
      <c r="L27" s="9">
        <v>125.64029600000001</v>
      </c>
    </row>
    <row r="28" spans="1:12" x14ac:dyDescent="0.25">
      <c r="A28" s="8"/>
      <c r="B28" s="15" t="s">
        <v>123</v>
      </c>
      <c r="C28" s="9" t="s">
        <v>71</v>
      </c>
      <c r="D28" s="9" t="s">
        <v>65</v>
      </c>
      <c r="E28" s="9"/>
      <c r="F28" s="17">
        <v>49000</v>
      </c>
      <c r="G28" s="17">
        <v>1412</v>
      </c>
      <c r="H28" s="9" t="s">
        <v>39</v>
      </c>
      <c r="I28" s="9" t="s">
        <v>19</v>
      </c>
      <c r="J28" s="8" t="s">
        <v>142</v>
      </c>
      <c r="K28" s="9">
        <v>-8.8945959999999999</v>
      </c>
      <c r="L28" s="9">
        <v>125.523408</v>
      </c>
    </row>
    <row r="29" spans="1:12" x14ac:dyDescent="0.25">
      <c r="A29" s="8"/>
      <c r="B29" s="15" t="s">
        <v>123</v>
      </c>
      <c r="C29" s="9" t="s">
        <v>71</v>
      </c>
      <c r="D29" s="9" t="s">
        <v>65</v>
      </c>
      <c r="E29" s="9"/>
      <c r="F29" s="17">
        <v>44250</v>
      </c>
      <c r="G29" s="17">
        <v>104</v>
      </c>
      <c r="H29" s="9" t="s">
        <v>39</v>
      </c>
      <c r="I29" s="9" t="s">
        <v>18</v>
      </c>
      <c r="J29" s="8" t="s">
        <v>143</v>
      </c>
      <c r="K29" s="9">
        <v>-8.9643859999999993</v>
      </c>
      <c r="L29" s="9">
        <v>125.534372</v>
      </c>
    </row>
    <row r="30" spans="1:12" x14ac:dyDescent="0.25">
      <c r="A30" s="8"/>
      <c r="B30" s="15" t="s">
        <v>123</v>
      </c>
      <c r="C30" s="9" t="s">
        <v>71</v>
      </c>
      <c r="D30" s="9" t="s">
        <v>65</v>
      </c>
      <c r="E30" s="9"/>
      <c r="F30" s="17">
        <v>39750</v>
      </c>
      <c r="G30" s="17">
        <v>567.5</v>
      </c>
      <c r="H30" s="9" t="s">
        <v>39</v>
      </c>
      <c r="I30" s="9" t="s">
        <v>135</v>
      </c>
      <c r="J30" s="8" t="s">
        <v>144</v>
      </c>
      <c r="K30" s="9">
        <v>-8.9563269999999999</v>
      </c>
      <c r="L30" s="9">
        <v>125.523382</v>
      </c>
    </row>
    <row r="31" spans="1:12" x14ac:dyDescent="0.25">
      <c r="A31" s="8"/>
      <c r="B31" s="15" t="s">
        <v>123</v>
      </c>
      <c r="C31" s="9" t="s">
        <v>71</v>
      </c>
      <c r="D31" s="9" t="s">
        <v>65</v>
      </c>
      <c r="E31" s="9"/>
      <c r="F31" s="17">
        <v>49000</v>
      </c>
      <c r="G31" s="17">
        <v>10682.9</v>
      </c>
      <c r="H31" s="9" t="s">
        <v>39</v>
      </c>
      <c r="I31" s="9" t="s">
        <v>23</v>
      </c>
      <c r="J31" s="8" t="s">
        <v>145</v>
      </c>
      <c r="K31" s="9">
        <v>-8.8970140000000004</v>
      </c>
      <c r="L31" s="9">
        <v>125.61685199999999</v>
      </c>
    </row>
    <row r="32" spans="1:12" x14ac:dyDescent="0.25">
      <c r="A32" s="8"/>
      <c r="B32" s="15" t="s">
        <v>127</v>
      </c>
      <c r="C32" s="9" t="s">
        <v>71</v>
      </c>
      <c r="D32" s="9" t="s">
        <v>65</v>
      </c>
      <c r="E32" s="9"/>
      <c r="F32" s="17">
        <v>48750</v>
      </c>
      <c r="G32" s="17">
        <v>3047.5</v>
      </c>
      <c r="H32" s="9" t="s">
        <v>39</v>
      </c>
      <c r="I32" s="9" t="s">
        <v>24</v>
      </c>
      <c r="J32" s="8" t="s">
        <v>146</v>
      </c>
      <c r="K32" s="9">
        <v>-8.8453560000000007</v>
      </c>
      <c r="L32" s="9">
        <v>125.630184</v>
      </c>
    </row>
    <row r="33" spans="1:12" x14ac:dyDescent="0.25">
      <c r="A33" s="8"/>
      <c r="B33" s="15" t="s">
        <v>123</v>
      </c>
      <c r="C33" s="9" t="s">
        <v>71</v>
      </c>
      <c r="D33" s="9" t="s">
        <v>65</v>
      </c>
      <c r="E33" s="9"/>
      <c r="F33" s="17">
        <v>44000</v>
      </c>
      <c r="G33" s="17">
        <v>0.6</v>
      </c>
      <c r="H33" s="9" t="s">
        <v>39</v>
      </c>
      <c r="I33" s="9" t="s">
        <v>95</v>
      </c>
      <c r="J33" s="8" t="s">
        <v>110</v>
      </c>
      <c r="K33" s="9">
        <v>-8.8124760000000002</v>
      </c>
      <c r="L33" s="9">
        <v>125.61840599999999</v>
      </c>
    </row>
    <row r="34" spans="1:12" x14ac:dyDescent="0.25">
      <c r="A34" s="8"/>
      <c r="B34" s="15" t="s">
        <v>127</v>
      </c>
      <c r="C34" s="9" t="s">
        <v>71</v>
      </c>
      <c r="D34" s="9" t="s">
        <v>65</v>
      </c>
      <c r="E34" s="9"/>
      <c r="F34" s="17">
        <v>39500</v>
      </c>
      <c r="G34" s="17">
        <v>5758.37</v>
      </c>
      <c r="H34" s="9" t="s">
        <v>39</v>
      </c>
      <c r="I34" s="9" t="s">
        <v>96</v>
      </c>
      <c r="J34" s="8" t="s">
        <v>147</v>
      </c>
      <c r="K34" s="33">
        <v>-8.87744</v>
      </c>
      <c r="L34" s="9">
        <v>125.58102100000001</v>
      </c>
    </row>
    <row r="35" spans="1:12" x14ac:dyDescent="0.25">
      <c r="A35" s="8"/>
      <c r="B35" s="15" t="s">
        <v>127</v>
      </c>
      <c r="C35" s="9" t="s">
        <v>71</v>
      </c>
      <c r="D35" s="9" t="s">
        <v>65</v>
      </c>
      <c r="E35" s="9"/>
      <c r="F35" s="17">
        <v>44000</v>
      </c>
      <c r="G35" s="17">
        <v>1108</v>
      </c>
      <c r="H35" s="9" t="s">
        <v>39</v>
      </c>
      <c r="I35" s="9" t="s">
        <v>31</v>
      </c>
      <c r="J35" s="8" t="s">
        <v>60</v>
      </c>
      <c r="K35" s="33">
        <v>-8.8603199999999998</v>
      </c>
      <c r="L35" s="9">
        <v>125.528322</v>
      </c>
    </row>
    <row r="36" spans="1:12" x14ac:dyDescent="0.25">
      <c r="A36" s="8"/>
      <c r="B36" s="15" t="s">
        <v>123</v>
      </c>
      <c r="C36" s="9" t="s">
        <v>71</v>
      </c>
      <c r="D36" s="9" t="s">
        <v>65</v>
      </c>
      <c r="E36" s="9"/>
      <c r="F36" s="17">
        <v>48500</v>
      </c>
      <c r="G36" s="17">
        <v>41</v>
      </c>
      <c r="H36" s="9" t="s">
        <v>39</v>
      </c>
      <c r="I36" s="9" t="s">
        <v>27</v>
      </c>
      <c r="J36" s="8" t="s">
        <v>112</v>
      </c>
      <c r="K36" s="33">
        <v>-8.8271569999999997</v>
      </c>
      <c r="L36" s="9">
        <v>125.673276</v>
      </c>
    </row>
    <row r="37" spans="1:12" x14ac:dyDescent="0.25">
      <c r="A37" s="8"/>
      <c r="B37" s="15" t="s">
        <v>123</v>
      </c>
      <c r="C37" s="9" t="s">
        <v>71</v>
      </c>
      <c r="D37" s="9" t="s">
        <v>65</v>
      </c>
      <c r="E37" s="9"/>
      <c r="F37" s="17">
        <v>53250</v>
      </c>
      <c r="G37" s="17">
        <v>457.25</v>
      </c>
      <c r="H37" s="9" t="s">
        <v>39</v>
      </c>
      <c r="I37" s="9" t="s">
        <v>28</v>
      </c>
      <c r="J37" s="8" t="s">
        <v>148</v>
      </c>
      <c r="K37" s="33">
        <v>-8.8407699999999991</v>
      </c>
      <c r="L37" s="9">
        <v>125.675786</v>
      </c>
    </row>
    <row r="38" spans="1:12" x14ac:dyDescent="0.25">
      <c r="A38" s="8"/>
      <c r="B38" s="15" t="s">
        <v>123</v>
      </c>
      <c r="C38" s="9" t="s">
        <v>71</v>
      </c>
      <c r="D38" s="9" t="s">
        <v>65</v>
      </c>
      <c r="E38" s="9"/>
      <c r="F38" s="17">
        <v>53500</v>
      </c>
      <c r="G38" s="17">
        <v>2549</v>
      </c>
      <c r="H38" s="9" t="s">
        <v>39</v>
      </c>
      <c r="I38" s="9" t="s">
        <v>29</v>
      </c>
      <c r="J38" s="8" t="s">
        <v>149</v>
      </c>
      <c r="K38" s="9">
        <v>-8.8349720000000005</v>
      </c>
      <c r="L38" s="9">
        <v>125.594486</v>
      </c>
    </row>
    <row r="39" spans="1:12" x14ac:dyDescent="0.25">
      <c r="A39" s="8"/>
      <c r="B39" s="15" t="s">
        <v>127</v>
      </c>
      <c r="C39" s="9" t="s">
        <v>71</v>
      </c>
      <c r="D39" s="9" t="s">
        <v>65</v>
      </c>
      <c r="E39" s="9"/>
      <c r="F39" s="17">
        <v>48750</v>
      </c>
      <c r="G39" s="17">
        <v>3579.5</v>
      </c>
      <c r="H39" s="9" t="s">
        <v>39</v>
      </c>
      <c r="I39" s="9" t="s">
        <v>30</v>
      </c>
      <c r="J39" s="8" t="s">
        <v>115</v>
      </c>
      <c r="K39" s="9">
        <v>-8.8444649999999996</v>
      </c>
      <c r="L39" s="9">
        <v>125.63437399999999</v>
      </c>
    </row>
    <row r="40" spans="1:12" s="27" customFormat="1" x14ac:dyDescent="0.25">
      <c r="A40" s="24"/>
      <c r="B40" s="36"/>
      <c r="C40" s="39" t="s">
        <v>120</v>
      </c>
      <c r="D40" s="40"/>
      <c r="E40" s="41"/>
      <c r="F40" s="26">
        <f>SUM(F19:F39)</f>
        <v>946750</v>
      </c>
      <c r="G40" s="26">
        <f>SUM(G19:G39)</f>
        <v>91600.7</v>
      </c>
      <c r="H40" s="25"/>
      <c r="I40" s="25"/>
      <c r="J40" s="24"/>
      <c r="K40" s="25"/>
      <c r="L40" s="25"/>
    </row>
    <row r="41" spans="1:12" x14ac:dyDescent="0.25">
      <c r="A41" s="2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</row>
  </sheetData>
  <mergeCells count="16">
    <mergeCell ref="C40:E40"/>
    <mergeCell ref="A14:L14"/>
    <mergeCell ref="A6:L6"/>
    <mergeCell ref="A7:L7"/>
    <mergeCell ref="A8:L8"/>
    <mergeCell ref="A10:L10"/>
    <mergeCell ref="A12:L12"/>
    <mergeCell ref="G17:G18"/>
    <mergeCell ref="H17:H18"/>
    <mergeCell ref="I17:L17"/>
    <mergeCell ref="A17:A18"/>
    <mergeCell ref="B17:B18"/>
    <mergeCell ref="C17:C18"/>
    <mergeCell ref="D17:D18"/>
    <mergeCell ref="E17:E18"/>
    <mergeCell ref="F17:F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4"/>
  <sheetViews>
    <sheetView topLeftCell="A34" zoomScaleNormal="100" workbookViewId="0">
      <selection activeCell="F40" sqref="F40"/>
    </sheetView>
  </sheetViews>
  <sheetFormatPr defaultRowHeight="15" x14ac:dyDescent="0.25"/>
  <cols>
    <col min="1" max="1" width="4.42578125" style="11" customWidth="1"/>
    <col min="2" max="2" width="29.85546875" customWidth="1"/>
    <col min="3" max="3" width="27.140625" customWidth="1"/>
    <col min="4" max="4" width="21" customWidth="1"/>
    <col min="5" max="5" width="27.140625" customWidth="1"/>
    <col min="6" max="7" width="16" customWidth="1"/>
    <col min="8" max="8" width="13.85546875" customWidth="1"/>
    <col min="9" max="9" width="14.28515625" customWidth="1"/>
    <col min="10" max="10" width="11.42578125" customWidth="1"/>
    <col min="11" max="11" width="16.85546875" customWidth="1"/>
    <col min="12" max="12" width="23.42578125" customWidth="1"/>
  </cols>
  <sheetData>
    <row r="1" spans="1:12" x14ac:dyDescent="0.25">
      <c r="A1" s="2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x14ac:dyDescent="0.25">
      <c r="A2" s="2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x14ac:dyDescent="0.2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x14ac:dyDescent="0.25">
      <c r="A9" s="3"/>
      <c r="B9" s="3"/>
      <c r="C9" s="10"/>
      <c r="D9" s="10"/>
      <c r="E9" s="10"/>
      <c r="F9" s="3"/>
      <c r="G9" s="10"/>
      <c r="H9" s="1"/>
      <c r="I9" s="1"/>
      <c r="J9" s="1"/>
      <c r="K9" s="1"/>
      <c r="L9" s="1"/>
    </row>
    <row r="10" spans="1:12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5">
      <c r="A11" s="3"/>
      <c r="B11" s="3"/>
      <c r="C11" s="10"/>
      <c r="D11" s="10"/>
      <c r="E11" s="10"/>
      <c r="F11" s="3"/>
      <c r="G11" s="10"/>
      <c r="H11" s="3"/>
      <c r="I11" s="3"/>
      <c r="J11" s="3"/>
      <c r="K11" s="1"/>
      <c r="L11" s="1"/>
    </row>
    <row r="12" spans="1:12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spans="1:12" x14ac:dyDescent="0.25">
      <c r="A13" s="3"/>
      <c r="B13" s="3"/>
      <c r="C13" s="10"/>
      <c r="D13" s="10"/>
      <c r="E13" s="10"/>
      <c r="F13" s="3"/>
      <c r="G13" s="10"/>
      <c r="H13" s="1"/>
      <c r="I13" s="1"/>
      <c r="J13" s="1"/>
      <c r="K13" s="1"/>
      <c r="L13" s="1"/>
    </row>
    <row r="14" spans="1:12" x14ac:dyDescent="0.25">
      <c r="A14" s="47" t="s">
        <v>121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1:12" x14ac:dyDescent="0.2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</row>
    <row r="16" spans="1:12" x14ac:dyDescent="0.25">
      <c r="A16" s="2"/>
      <c r="B16" s="1"/>
      <c r="C16" s="1"/>
      <c r="D16" s="1"/>
      <c r="E16" s="1"/>
      <c r="F16" s="1"/>
      <c r="G16" s="1"/>
      <c r="H16" s="1"/>
      <c r="I16" s="1"/>
      <c r="J16" s="2"/>
      <c r="K16" s="1"/>
      <c r="L16" s="1"/>
    </row>
    <row r="17" spans="1:12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4" t="s">
        <v>7</v>
      </c>
      <c r="G17" s="42" t="s">
        <v>61</v>
      </c>
      <c r="H17" s="44" t="s">
        <v>8</v>
      </c>
      <c r="I17" s="44" t="s">
        <v>9</v>
      </c>
      <c r="J17" s="44"/>
      <c r="K17" s="44"/>
      <c r="L17" s="44"/>
    </row>
    <row r="18" spans="1:12" x14ac:dyDescent="0.25">
      <c r="A18" s="46"/>
      <c r="B18" s="43"/>
      <c r="C18" s="43"/>
      <c r="D18" s="43"/>
      <c r="E18" s="43"/>
      <c r="F18" s="44"/>
      <c r="G18" s="43"/>
      <c r="H18" s="44"/>
      <c r="I18" s="4" t="s">
        <v>10</v>
      </c>
      <c r="J18" s="5" t="s">
        <v>11</v>
      </c>
      <c r="K18" s="6" t="s">
        <v>12</v>
      </c>
      <c r="L18" s="7" t="s">
        <v>13</v>
      </c>
    </row>
    <row r="19" spans="1:12" x14ac:dyDescent="0.25">
      <c r="A19" s="8">
        <v>1</v>
      </c>
      <c r="B19" s="9" t="s">
        <v>116</v>
      </c>
      <c r="C19" s="9" t="s">
        <v>71</v>
      </c>
      <c r="D19" s="9" t="s">
        <v>65</v>
      </c>
      <c r="E19" s="9" t="s">
        <v>73</v>
      </c>
      <c r="F19" s="17">
        <v>25926.36</v>
      </c>
      <c r="G19" s="17">
        <v>28.26</v>
      </c>
      <c r="H19" s="9" t="s">
        <v>39</v>
      </c>
      <c r="I19" s="9" t="s">
        <v>15</v>
      </c>
      <c r="J19" s="8" t="s">
        <v>36</v>
      </c>
      <c r="K19" s="9">
        <v>-8.9754989999999992</v>
      </c>
      <c r="L19" s="9">
        <v>125.502036</v>
      </c>
    </row>
    <row r="20" spans="1:12" x14ac:dyDescent="0.25">
      <c r="A20" s="8"/>
      <c r="B20" s="15" t="s">
        <v>69</v>
      </c>
      <c r="C20" s="9" t="s">
        <v>71</v>
      </c>
      <c r="D20" s="9" t="s">
        <v>66</v>
      </c>
      <c r="E20" s="9" t="s">
        <v>74</v>
      </c>
      <c r="F20" s="17">
        <v>55000</v>
      </c>
      <c r="G20" s="17">
        <v>13781.67</v>
      </c>
      <c r="H20" s="9" t="s">
        <v>39</v>
      </c>
      <c r="I20" s="9" t="s">
        <v>15</v>
      </c>
      <c r="J20" s="8" t="s">
        <v>15</v>
      </c>
      <c r="K20" s="9">
        <v>-8.9993560000000006</v>
      </c>
      <c r="L20" s="9">
        <v>125.503416</v>
      </c>
    </row>
    <row r="21" spans="1:12" x14ac:dyDescent="0.25">
      <c r="A21" s="8"/>
      <c r="B21" s="15" t="s">
        <v>70</v>
      </c>
      <c r="C21" s="9" t="s">
        <v>71</v>
      </c>
      <c r="D21" s="16" t="s">
        <v>66</v>
      </c>
      <c r="E21" s="9" t="s">
        <v>75</v>
      </c>
      <c r="F21" s="17">
        <v>64500</v>
      </c>
      <c r="G21" s="17">
        <v>2.4500000000000002</v>
      </c>
      <c r="H21" s="9" t="s">
        <v>39</v>
      </c>
      <c r="I21" s="9" t="s">
        <v>15</v>
      </c>
      <c r="J21" s="8" t="s">
        <v>15</v>
      </c>
      <c r="K21" s="9">
        <v>-8.9927930000000007</v>
      </c>
      <c r="L21" s="9">
        <v>125.509187</v>
      </c>
    </row>
    <row r="22" spans="1:12" x14ac:dyDescent="0.25">
      <c r="A22" s="8">
        <v>2</v>
      </c>
      <c r="B22" s="9" t="s">
        <v>40</v>
      </c>
      <c r="C22" s="9" t="s">
        <v>71</v>
      </c>
      <c r="D22" s="9" t="s">
        <v>65</v>
      </c>
      <c r="E22" s="9" t="s">
        <v>76</v>
      </c>
      <c r="F22" s="17">
        <v>25780.71</v>
      </c>
      <c r="G22" s="17">
        <v>0.15</v>
      </c>
      <c r="H22" s="9" t="s">
        <v>39</v>
      </c>
      <c r="I22" s="9" t="s">
        <v>33</v>
      </c>
      <c r="J22" s="8" t="s">
        <v>37</v>
      </c>
      <c r="K22" s="9">
        <v>-9.1312960000000007</v>
      </c>
      <c r="L22" s="9">
        <v>125.545175</v>
      </c>
    </row>
    <row r="23" spans="1:12" x14ac:dyDescent="0.25">
      <c r="A23" s="8">
        <v>3</v>
      </c>
      <c r="B23" s="9" t="s">
        <v>116</v>
      </c>
      <c r="C23" s="9" t="s">
        <v>71</v>
      </c>
      <c r="D23" s="9" t="s">
        <v>65</v>
      </c>
      <c r="E23" s="9" t="s">
        <v>73</v>
      </c>
      <c r="F23" s="17">
        <v>23013.29</v>
      </c>
      <c r="G23" s="17">
        <v>16.760000000000002</v>
      </c>
      <c r="H23" s="9" t="s">
        <v>39</v>
      </c>
      <c r="I23" s="9" t="s">
        <v>16</v>
      </c>
      <c r="J23" s="8" t="s">
        <v>38</v>
      </c>
      <c r="K23" s="9">
        <v>-8.9760380000000008</v>
      </c>
      <c r="L23" s="9">
        <v>125.513688</v>
      </c>
    </row>
    <row r="24" spans="1:12" x14ac:dyDescent="0.25">
      <c r="A24" s="8">
        <v>4</v>
      </c>
      <c r="B24" s="9" t="s">
        <v>116</v>
      </c>
      <c r="C24" s="9" t="s">
        <v>71</v>
      </c>
      <c r="D24" s="9" t="s">
        <v>65</v>
      </c>
      <c r="E24" s="9" t="s">
        <v>77</v>
      </c>
      <c r="F24" s="17">
        <v>20391.52</v>
      </c>
      <c r="G24" s="17">
        <v>69.14</v>
      </c>
      <c r="H24" s="9" t="s">
        <v>39</v>
      </c>
      <c r="I24" s="9" t="s">
        <v>34</v>
      </c>
      <c r="J24" s="8" t="s">
        <v>43</v>
      </c>
      <c r="K24" s="9">
        <v>-9.0158170000000002</v>
      </c>
      <c r="L24" s="9">
        <v>125.485625</v>
      </c>
    </row>
    <row r="25" spans="1:12" x14ac:dyDescent="0.25">
      <c r="A25" s="8">
        <v>5</v>
      </c>
      <c r="B25" s="9" t="s">
        <v>116</v>
      </c>
      <c r="C25" s="9" t="s">
        <v>71</v>
      </c>
      <c r="D25" s="9" t="s">
        <v>65</v>
      </c>
      <c r="E25" s="9" t="s">
        <v>78</v>
      </c>
      <c r="F25" s="17">
        <v>20391.52</v>
      </c>
      <c r="G25" s="17">
        <v>2.44</v>
      </c>
      <c r="H25" s="9" t="s">
        <v>39</v>
      </c>
      <c r="I25" s="9" t="s">
        <v>17</v>
      </c>
      <c r="J25" s="8" t="s">
        <v>44</v>
      </c>
      <c r="K25" s="9">
        <v>-9.0010239999999992</v>
      </c>
      <c r="L25" s="9">
        <v>125.480603</v>
      </c>
    </row>
    <row r="26" spans="1:12" x14ac:dyDescent="0.25">
      <c r="A26" s="8">
        <v>6</v>
      </c>
      <c r="B26" s="9" t="s">
        <v>116</v>
      </c>
      <c r="C26" s="9" t="s">
        <v>71</v>
      </c>
      <c r="D26" s="9" t="s">
        <v>65</v>
      </c>
      <c r="E26" s="9" t="s">
        <v>79</v>
      </c>
      <c r="F26" s="17">
        <v>23158.94</v>
      </c>
      <c r="G26" s="17">
        <v>5.22</v>
      </c>
      <c r="H26" s="9" t="s">
        <v>39</v>
      </c>
      <c r="I26" s="9" t="s">
        <v>32</v>
      </c>
      <c r="J26" s="8" t="s">
        <v>45</v>
      </c>
      <c r="K26" s="9">
        <v>-8.9975660000000008</v>
      </c>
      <c r="L26" s="9">
        <v>125.516419</v>
      </c>
    </row>
    <row r="27" spans="1:12" x14ac:dyDescent="0.25">
      <c r="A27" s="8">
        <v>7</v>
      </c>
      <c r="B27" s="9" t="s">
        <v>116</v>
      </c>
      <c r="C27" s="9" t="s">
        <v>71</v>
      </c>
      <c r="D27" s="9" t="s">
        <v>65</v>
      </c>
      <c r="E27" s="9" t="s">
        <v>80</v>
      </c>
      <c r="F27" s="17">
        <v>23013.29</v>
      </c>
      <c r="G27" s="17">
        <v>1937.51</v>
      </c>
      <c r="H27" s="9" t="s">
        <v>39</v>
      </c>
      <c r="I27" s="9" t="s">
        <v>35</v>
      </c>
      <c r="J27" s="8" t="s">
        <v>46</v>
      </c>
      <c r="K27" s="9">
        <v>-9.0428719999999991</v>
      </c>
      <c r="L27" s="9">
        <v>125.52508</v>
      </c>
    </row>
    <row r="28" spans="1:12" x14ac:dyDescent="0.25">
      <c r="A28" s="8">
        <v>8</v>
      </c>
      <c r="B28" s="9" t="s">
        <v>116</v>
      </c>
      <c r="C28" s="9" t="s">
        <v>71</v>
      </c>
      <c r="D28" s="9" t="s">
        <v>65</v>
      </c>
      <c r="E28" s="9" t="s">
        <v>81</v>
      </c>
      <c r="F28" s="17">
        <v>25780.71</v>
      </c>
      <c r="G28" s="17">
        <v>41.9</v>
      </c>
      <c r="H28" s="9" t="s">
        <v>39</v>
      </c>
      <c r="I28" s="9" t="s">
        <v>18</v>
      </c>
      <c r="J28" s="8" t="s">
        <v>47</v>
      </c>
      <c r="K28" s="9">
        <v>-8.9508299999999998</v>
      </c>
      <c r="L28" s="9">
        <v>125.56643</v>
      </c>
    </row>
    <row r="29" spans="1:12" x14ac:dyDescent="0.25">
      <c r="A29" s="8">
        <v>9</v>
      </c>
      <c r="B29" s="9" t="s">
        <v>116</v>
      </c>
      <c r="C29" s="9" t="s">
        <v>71</v>
      </c>
      <c r="D29" s="9" t="s">
        <v>65</v>
      </c>
      <c r="E29" s="9" t="s">
        <v>80</v>
      </c>
      <c r="F29" s="17">
        <v>28548.13</v>
      </c>
      <c r="G29" s="17">
        <v>5.03</v>
      </c>
      <c r="H29" s="9" t="s">
        <v>39</v>
      </c>
      <c r="I29" s="9" t="s">
        <v>19</v>
      </c>
      <c r="J29" s="8" t="s">
        <v>48</v>
      </c>
      <c r="K29" s="9">
        <v>-8.8873479999999994</v>
      </c>
      <c r="L29" s="9">
        <v>125.53429</v>
      </c>
    </row>
    <row r="30" spans="1:12" x14ac:dyDescent="0.25">
      <c r="A30" s="8">
        <v>10</v>
      </c>
      <c r="B30" s="9" t="s">
        <v>116</v>
      </c>
      <c r="C30" s="9" t="s">
        <v>71</v>
      </c>
      <c r="D30" s="9" t="s">
        <v>65</v>
      </c>
      <c r="E30" s="9" t="s">
        <v>80</v>
      </c>
      <c r="F30" s="17">
        <v>25926.36</v>
      </c>
      <c r="G30" s="17">
        <v>7380.01</v>
      </c>
      <c r="H30" s="9" t="s">
        <v>39</v>
      </c>
      <c r="I30" s="9" t="s">
        <v>20</v>
      </c>
      <c r="J30" s="8" t="s">
        <v>49</v>
      </c>
      <c r="K30" s="9">
        <v>-8.897767</v>
      </c>
      <c r="L30" s="9">
        <v>125.520014</v>
      </c>
    </row>
    <row r="31" spans="1:12" x14ac:dyDescent="0.25">
      <c r="A31" s="8">
        <v>11</v>
      </c>
      <c r="B31" s="9" t="s">
        <v>41</v>
      </c>
      <c r="C31" s="9" t="s">
        <v>71</v>
      </c>
      <c r="D31" s="9" t="s">
        <v>65</v>
      </c>
      <c r="E31" s="9" t="s">
        <v>82</v>
      </c>
      <c r="F31" s="17">
        <v>31169.89</v>
      </c>
      <c r="G31" s="17">
        <v>5249.55</v>
      </c>
      <c r="H31" s="9" t="s">
        <v>39</v>
      </c>
      <c r="I31" s="9" t="s">
        <v>21</v>
      </c>
      <c r="J31" s="8" t="s">
        <v>50</v>
      </c>
      <c r="K31" s="9">
        <v>-9.1129949999999997</v>
      </c>
      <c r="L31" s="9">
        <v>125.662581</v>
      </c>
    </row>
    <row r="32" spans="1:12" x14ac:dyDescent="0.25">
      <c r="A32" s="8">
        <v>12</v>
      </c>
      <c r="B32" s="9" t="s">
        <v>116</v>
      </c>
      <c r="C32" s="9" t="s">
        <v>71</v>
      </c>
      <c r="D32" s="9" t="s">
        <v>65</v>
      </c>
      <c r="E32" s="9" t="s">
        <v>80</v>
      </c>
      <c r="F32" s="17">
        <v>31169.89</v>
      </c>
      <c r="G32" s="17">
        <v>5748.55</v>
      </c>
      <c r="H32" s="9" t="s">
        <v>39</v>
      </c>
      <c r="I32" s="9" t="s">
        <v>22</v>
      </c>
      <c r="J32" s="8" t="s">
        <v>51</v>
      </c>
      <c r="K32" s="9">
        <v>-9114468</v>
      </c>
      <c r="L32" s="9">
        <v>125.585263</v>
      </c>
    </row>
    <row r="33" spans="1:12" x14ac:dyDescent="0.25">
      <c r="A33" s="8"/>
      <c r="B33" s="9" t="s">
        <v>67</v>
      </c>
      <c r="C33" s="9" t="s">
        <v>72</v>
      </c>
      <c r="D33" s="9" t="s">
        <v>66</v>
      </c>
      <c r="E33" s="9" t="s">
        <v>83</v>
      </c>
      <c r="F33" s="17">
        <v>68500</v>
      </c>
      <c r="G33" s="17">
        <v>33994.9</v>
      </c>
      <c r="H33" s="9" t="s">
        <v>39</v>
      </c>
      <c r="I33" s="9" t="s">
        <v>22</v>
      </c>
      <c r="J33" s="8" t="s">
        <v>51</v>
      </c>
      <c r="K33" s="9">
        <v>-8.9949910000000006</v>
      </c>
      <c r="L33" s="9">
        <v>125.584389</v>
      </c>
    </row>
    <row r="34" spans="1:12" x14ac:dyDescent="0.25">
      <c r="A34" s="8">
        <v>13</v>
      </c>
      <c r="B34" s="9" t="s">
        <v>116</v>
      </c>
      <c r="C34" s="9" t="s">
        <v>71</v>
      </c>
      <c r="D34" s="9" t="s">
        <v>65</v>
      </c>
      <c r="E34" s="9" t="s">
        <v>80</v>
      </c>
      <c r="F34" s="17">
        <v>28548.13</v>
      </c>
      <c r="G34" s="17">
        <v>1664.03</v>
      </c>
      <c r="H34" s="9" t="s">
        <v>39</v>
      </c>
      <c r="I34" s="9" t="s">
        <v>23</v>
      </c>
      <c r="J34" s="8" t="s">
        <v>52</v>
      </c>
      <c r="K34" s="9">
        <v>-8.927562</v>
      </c>
      <c r="L34" s="9">
        <v>125.605723</v>
      </c>
    </row>
    <row r="35" spans="1:12" x14ac:dyDescent="0.25">
      <c r="A35" s="8">
        <v>14</v>
      </c>
      <c r="B35" s="9" t="s">
        <v>42</v>
      </c>
      <c r="C35" s="9" t="s">
        <v>71</v>
      </c>
      <c r="D35" s="9" t="s">
        <v>65</v>
      </c>
      <c r="E35" s="9" t="s">
        <v>84</v>
      </c>
      <c r="F35" s="17">
        <v>28402.47</v>
      </c>
      <c r="G35" s="17">
        <v>694.67</v>
      </c>
      <c r="H35" s="9" t="s">
        <v>39</v>
      </c>
      <c r="I35" s="9" t="s">
        <v>24</v>
      </c>
      <c r="J35" s="8" t="s">
        <v>53</v>
      </c>
      <c r="K35" s="9">
        <v>-8.6658200000000001</v>
      </c>
      <c r="L35" s="9">
        <v>125.644689</v>
      </c>
    </row>
    <row r="36" spans="1:12" x14ac:dyDescent="0.25">
      <c r="A36" s="8">
        <v>15</v>
      </c>
      <c r="B36" s="9" t="s">
        <v>116</v>
      </c>
      <c r="C36" s="9" t="s">
        <v>71</v>
      </c>
      <c r="D36" s="9" t="s">
        <v>65</v>
      </c>
      <c r="E36" s="9" t="s">
        <v>80</v>
      </c>
      <c r="F36" s="17">
        <v>25635.05</v>
      </c>
      <c r="G36" s="17">
        <v>76.78</v>
      </c>
      <c r="H36" s="9" t="s">
        <v>39</v>
      </c>
      <c r="I36" s="9" t="s">
        <v>25</v>
      </c>
      <c r="J36" s="8" t="s">
        <v>54</v>
      </c>
      <c r="K36" s="9">
        <v>-8.8114869999999996</v>
      </c>
      <c r="L36" s="9">
        <v>125.61632</v>
      </c>
    </row>
    <row r="37" spans="1:12" x14ac:dyDescent="0.25">
      <c r="A37" s="8">
        <v>16</v>
      </c>
      <c r="B37" s="9" t="s">
        <v>116</v>
      </c>
      <c r="C37" s="9" t="s">
        <v>71</v>
      </c>
      <c r="D37" s="9" t="s">
        <v>65</v>
      </c>
      <c r="E37" s="9" t="s">
        <v>81</v>
      </c>
      <c r="F37" s="17">
        <v>25780.71</v>
      </c>
      <c r="G37" s="17">
        <v>830.35</v>
      </c>
      <c r="H37" s="9" t="s">
        <v>39</v>
      </c>
      <c r="I37" s="9" t="s">
        <v>26</v>
      </c>
      <c r="J37" s="8" t="s">
        <v>55</v>
      </c>
      <c r="K37" s="9">
        <v>-8.8676349999999999</v>
      </c>
      <c r="L37" s="9">
        <v>125.582008</v>
      </c>
    </row>
    <row r="38" spans="1:12" x14ac:dyDescent="0.25">
      <c r="A38" s="8">
        <v>17</v>
      </c>
      <c r="B38" s="9" t="s">
        <v>116</v>
      </c>
      <c r="C38" s="9" t="s">
        <v>71</v>
      </c>
      <c r="D38" s="9" t="s">
        <v>65</v>
      </c>
      <c r="E38" s="9" t="s">
        <v>81</v>
      </c>
      <c r="F38" s="17">
        <v>28256.82</v>
      </c>
      <c r="G38" s="17">
        <v>1342.31</v>
      </c>
      <c r="H38" s="9" t="s">
        <v>39</v>
      </c>
      <c r="I38" s="9" t="s">
        <v>27</v>
      </c>
      <c r="J38" s="8" t="s">
        <v>56</v>
      </c>
      <c r="K38" s="9">
        <v>-8.8292470000000005</v>
      </c>
      <c r="L38" s="9">
        <v>125.67366199999999</v>
      </c>
    </row>
    <row r="39" spans="1:12" x14ac:dyDescent="0.25">
      <c r="A39" s="8">
        <v>18</v>
      </c>
      <c r="B39" s="9" t="s">
        <v>116</v>
      </c>
      <c r="C39" s="9" t="s">
        <v>71</v>
      </c>
      <c r="D39" s="9" t="s">
        <v>65</v>
      </c>
      <c r="E39" s="9" t="s">
        <v>81</v>
      </c>
      <c r="F39" s="17">
        <v>31024.240000000002</v>
      </c>
      <c r="G39" s="17">
        <v>2247.19</v>
      </c>
      <c r="H39" s="9" t="s">
        <v>39</v>
      </c>
      <c r="I39" s="9" t="s">
        <v>28</v>
      </c>
      <c r="J39" s="8" t="s">
        <v>57</v>
      </c>
      <c r="K39" s="9">
        <v>-8.844735</v>
      </c>
      <c r="L39" s="9">
        <v>125.68222799999999</v>
      </c>
    </row>
    <row r="40" spans="1:12" x14ac:dyDescent="0.25">
      <c r="A40" s="8">
        <v>19</v>
      </c>
      <c r="B40" s="9" t="s">
        <v>116</v>
      </c>
      <c r="C40" s="9" t="s">
        <v>71</v>
      </c>
      <c r="D40" s="9" t="s">
        <v>65</v>
      </c>
      <c r="E40" s="9" t="s">
        <v>81</v>
      </c>
      <c r="F40" s="17">
        <v>31169.89</v>
      </c>
      <c r="G40" s="17">
        <v>199.85</v>
      </c>
      <c r="H40" s="9" t="s">
        <v>39</v>
      </c>
      <c r="I40" s="9" t="s">
        <v>29</v>
      </c>
      <c r="J40" s="8" t="s">
        <v>58</v>
      </c>
      <c r="K40" s="9">
        <v>-8.8387919999999998</v>
      </c>
      <c r="L40" s="9">
        <v>125.596176</v>
      </c>
    </row>
    <row r="41" spans="1:12" x14ac:dyDescent="0.25">
      <c r="A41" s="8">
        <v>20</v>
      </c>
      <c r="B41" s="9" t="s">
        <v>42</v>
      </c>
      <c r="C41" s="9" t="s">
        <v>71</v>
      </c>
      <c r="D41" s="9" t="s">
        <v>65</v>
      </c>
      <c r="E41" s="9" t="s">
        <v>84</v>
      </c>
      <c r="F41" s="17">
        <v>28402.47</v>
      </c>
      <c r="G41" s="17">
        <v>1364.88</v>
      </c>
      <c r="H41" s="9" t="s">
        <v>39</v>
      </c>
      <c r="I41" s="9" t="s">
        <v>30</v>
      </c>
      <c r="J41" s="8" t="s">
        <v>59</v>
      </c>
      <c r="K41" s="9">
        <v>-8.8138009999999998</v>
      </c>
      <c r="L41" s="9">
        <v>125.64339699999999</v>
      </c>
    </row>
    <row r="42" spans="1:12" x14ac:dyDescent="0.25">
      <c r="A42" s="8">
        <v>21</v>
      </c>
      <c r="B42" s="9" t="s">
        <v>116</v>
      </c>
      <c r="C42" s="9" t="s">
        <v>71</v>
      </c>
      <c r="D42" s="9" t="s">
        <v>65</v>
      </c>
      <c r="E42" s="9" t="s">
        <v>85</v>
      </c>
      <c r="F42" s="17">
        <v>25635.05</v>
      </c>
      <c r="G42" s="17">
        <v>288.83</v>
      </c>
      <c r="H42" s="9" t="s">
        <v>39</v>
      </c>
      <c r="I42" s="9" t="s">
        <v>31</v>
      </c>
      <c r="J42" s="8" t="s">
        <v>60</v>
      </c>
      <c r="K42" s="9">
        <v>-8.8427880000000005</v>
      </c>
      <c r="L42" s="9">
        <v>125.537311</v>
      </c>
    </row>
    <row r="43" spans="1:12" s="27" customFormat="1" x14ac:dyDescent="0.25">
      <c r="A43" s="24"/>
      <c r="B43" s="39" t="s">
        <v>120</v>
      </c>
      <c r="C43" s="40"/>
      <c r="D43" s="40"/>
      <c r="E43" s="41"/>
      <c r="F43" s="26">
        <f>SUM(F19:F42)</f>
        <v>745125.44</v>
      </c>
      <c r="G43" s="26">
        <f>SUM(G19:G42)</f>
        <v>76972.430000000022</v>
      </c>
      <c r="H43" s="25"/>
      <c r="I43" s="25"/>
      <c r="J43" s="24"/>
      <c r="K43" s="25"/>
      <c r="L43" s="25"/>
    </row>
    <row r="44" spans="1:12" x14ac:dyDescent="0.25">
      <c r="A44" s="2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</row>
  </sheetData>
  <mergeCells count="16">
    <mergeCell ref="B43:E43"/>
    <mergeCell ref="A14:L14"/>
    <mergeCell ref="A6:L6"/>
    <mergeCell ref="A7:L7"/>
    <mergeCell ref="A8:L8"/>
    <mergeCell ref="A10:L10"/>
    <mergeCell ref="A12:L12"/>
    <mergeCell ref="A17:A18"/>
    <mergeCell ref="B17:B18"/>
    <mergeCell ref="F17:F18"/>
    <mergeCell ref="H17:H18"/>
    <mergeCell ref="I17:L17"/>
    <mergeCell ref="D17:D18"/>
    <mergeCell ref="E17:E18"/>
    <mergeCell ref="G17:G18"/>
    <mergeCell ref="C17:C18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9"/>
  <sheetViews>
    <sheetView topLeftCell="A12" zoomScaleNormal="100" workbookViewId="0">
      <selection activeCell="B19" sqref="B19:M42"/>
    </sheetView>
  </sheetViews>
  <sheetFormatPr defaultRowHeight="15" x14ac:dyDescent="0.25"/>
  <cols>
    <col min="1" max="1" width="4.42578125" style="11" customWidth="1"/>
    <col min="2" max="5" width="27.140625" customWidth="1"/>
    <col min="6" max="8" width="16" customWidth="1"/>
    <col min="9" max="9" width="13.85546875" customWidth="1"/>
    <col min="10" max="10" width="14.28515625" customWidth="1"/>
    <col min="11" max="11" width="11.42578125" customWidth="1"/>
    <col min="12" max="12" width="16.85546875" customWidth="1"/>
    <col min="13" max="13" width="23.42578125" customWidth="1"/>
  </cols>
  <sheetData>
    <row r="1" spans="1:13" x14ac:dyDescent="0.25">
      <c r="A1" s="2"/>
      <c r="B1" s="1"/>
      <c r="C1" s="1"/>
      <c r="D1" s="1"/>
      <c r="E1" s="1"/>
      <c r="F1" s="1"/>
      <c r="G1" s="1"/>
      <c r="H1" s="1"/>
      <c r="I1" s="1"/>
      <c r="J1" s="1"/>
      <c r="K1" s="2"/>
      <c r="L1" s="1"/>
      <c r="M1" s="1"/>
    </row>
    <row r="2" spans="1:13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2"/>
      <c r="L2" s="1"/>
      <c r="M2" s="1"/>
    </row>
    <row r="3" spans="1:13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2"/>
      <c r="L3" s="1"/>
      <c r="M3" s="1"/>
    </row>
    <row r="4" spans="1:13" x14ac:dyDescent="0.25">
      <c r="A4" s="2"/>
      <c r="B4" s="1"/>
      <c r="C4" s="1"/>
      <c r="D4" s="1"/>
      <c r="E4" s="1"/>
      <c r="F4" s="1"/>
      <c r="G4" s="1"/>
      <c r="H4" s="1"/>
      <c r="I4" s="1"/>
      <c r="J4" s="1"/>
      <c r="K4" s="2"/>
      <c r="L4" s="1"/>
      <c r="M4" s="1"/>
    </row>
    <row r="5" spans="1:13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2"/>
      <c r="L5" s="1"/>
      <c r="M5" s="1"/>
    </row>
    <row r="6" spans="1:13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spans="1:13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</row>
    <row r="9" spans="1:13" x14ac:dyDescent="0.25">
      <c r="A9" s="12"/>
      <c r="B9" s="12"/>
      <c r="C9" s="12"/>
      <c r="D9" s="12"/>
      <c r="E9" s="12"/>
      <c r="F9" s="12"/>
      <c r="G9" s="12"/>
      <c r="H9" s="12"/>
      <c r="I9" s="1"/>
      <c r="J9" s="1"/>
      <c r="K9" s="1"/>
      <c r="L9" s="1"/>
      <c r="M9" s="1"/>
    </row>
    <row r="10" spans="1:13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</row>
    <row r="11" spans="1:13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"/>
      <c r="M11" s="1"/>
    </row>
    <row r="12" spans="1:13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</row>
    <row r="13" spans="1:13" x14ac:dyDescent="0.25">
      <c r="A13" s="12"/>
      <c r="B13" s="12"/>
      <c r="C13" s="12"/>
      <c r="D13" s="12"/>
      <c r="E13" s="12"/>
      <c r="F13" s="12"/>
      <c r="G13" s="12"/>
      <c r="H13" s="12"/>
      <c r="I13" s="1"/>
      <c r="J13" s="1"/>
      <c r="K13" s="1"/>
      <c r="L13" s="1"/>
      <c r="M13" s="1"/>
    </row>
    <row r="14" spans="1:13" x14ac:dyDescent="0.25">
      <c r="A14" s="37" t="s">
        <v>4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</row>
    <row r="15" spans="1:13" x14ac:dyDescent="0.25">
      <c r="A15" s="2"/>
      <c r="B15" s="1"/>
      <c r="C15" s="1"/>
      <c r="D15" s="1"/>
      <c r="E15" s="1"/>
      <c r="F15" s="1"/>
      <c r="G15" s="1"/>
      <c r="H15" s="1"/>
      <c r="I15" s="1"/>
      <c r="J15" s="1"/>
      <c r="K15" s="2"/>
      <c r="L15" s="1"/>
      <c r="M15" s="1"/>
    </row>
    <row r="16" spans="1:13" x14ac:dyDescent="0.25">
      <c r="A16" s="2"/>
      <c r="B16" s="1"/>
      <c r="C16" s="1"/>
      <c r="D16" s="1"/>
      <c r="E16" s="1"/>
      <c r="F16" s="1"/>
      <c r="G16" s="1"/>
      <c r="H16" s="1"/>
      <c r="I16" s="1"/>
      <c r="J16" s="1"/>
      <c r="K16" s="2"/>
      <c r="L16" s="1"/>
      <c r="M16" s="1"/>
    </row>
    <row r="17" spans="1:13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4" t="s">
        <v>7</v>
      </c>
      <c r="G17" s="42" t="s">
        <v>64</v>
      </c>
      <c r="H17" s="42" t="s">
        <v>61</v>
      </c>
      <c r="I17" s="44" t="s">
        <v>8</v>
      </c>
      <c r="J17" s="44" t="s">
        <v>9</v>
      </c>
      <c r="K17" s="44"/>
      <c r="L17" s="44"/>
      <c r="M17" s="44"/>
    </row>
    <row r="18" spans="1:13" x14ac:dyDescent="0.25">
      <c r="A18" s="46"/>
      <c r="B18" s="43"/>
      <c r="C18" s="43"/>
      <c r="D18" s="43"/>
      <c r="E18" s="43"/>
      <c r="F18" s="44"/>
      <c r="G18" s="43"/>
      <c r="H18" s="43"/>
      <c r="I18" s="44"/>
      <c r="J18" s="14" t="s">
        <v>10</v>
      </c>
      <c r="K18" s="13" t="s">
        <v>11</v>
      </c>
      <c r="L18" s="6" t="s">
        <v>12</v>
      </c>
      <c r="M18" s="7" t="s">
        <v>13</v>
      </c>
    </row>
    <row r="19" spans="1:13" x14ac:dyDescent="0.25">
      <c r="A19" s="8">
        <v>1</v>
      </c>
      <c r="B19" s="9"/>
      <c r="C19" s="9"/>
      <c r="D19" s="9"/>
      <c r="E19" s="9"/>
      <c r="F19" s="17"/>
      <c r="G19" s="17"/>
      <c r="H19" s="17"/>
      <c r="I19" s="9"/>
      <c r="J19" s="9"/>
      <c r="K19" s="8"/>
      <c r="L19" s="9"/>
      <c r="M19" s="9"/>
    </row>
    <row r="20" spans="1:13" x14ac:dyDescent="0.25">
      <c r="A20" s="8"/>
      <c r="B20" s="15"/>
      <c r="C20" s="9"/>
      <c r="D20" s="9"/>
      <c r="E20" s="9"/>
      <c r="F20" s="17"/>
      <c r="G20" s="17"/>
      <c r="H20" s="17"/>
      <c r="I20" s="9"/>
      <c r="J20" s="9"/>
      <c r="K20" s="8"/>
      <c r="L20" s="9"/>
      <c r="M20" s="9"/>
    </row>
    <row r="21" spans="1:13" x14ac:dyDescent="0.25">
      <c r="A21" s="8"/>
      <c r="B21" s="15"/>
      <c r="C21" s="9"/>
      <c r="D21" s="16"/>
      <c r="E21" s="9"/>
      <c r="F21" s="17"/>
      <c r="G21" s="17"/>
      <c r="H21" s="17"/>
      <c r="I21" s="9"/>
      <c r="J21" s="9"/>
      <c r="K21" s="8"/>
      <c r="L21" s="9"/>
      <c r="M21" s="9"/>
    </row>
    <row r="22" spans="1:13" x14ac:dyDescent="0.25">
      <c r="A22" s="8">
        <v>2</v>
      </c>
      <c r="B22" s="9"/>
      <c r="C22" s="9"/>
      <c r="D22" s="9"/>
      <c r="E22" s="9"/>
      <c r="F22" s="17"/>
      <c r="G22" s="17"/>
      <c r="H22" s="17"/>
      <c r="I22" s="9"/>
      <c r="J22" s="9"/>
      <c r="K22" s="8"/>
      <c r="L22" s="9"/>
      <c r="M22" s="9"/>
    </row>
    <row r="23" spans="1:13" x14ac:dyDescent="0.25">
      <c r="A23" s="8">
        <v>3</v>
      </c>
      <c r="B23" s="9"/>
      <c r="C23" s="9"/>
      <c r="D23" s="9"/>
      <c r="E23" s="9"/>
      <c r="F23" s="17"/>
      <c r="G23" s="17"/>
      <c r="H23" s="17"/>
      <c r="I23" s="9"/>
      <c r="J23" s="9"/>
      <c r="K23" s="8"/>
      <c r="L23" s="9"/>
      <c r="M23" s="9"/>
    </row>
    <row r="24" spans="1:13" x14ac:dyDescent="0.25">
      <c r="A24" s="8">
        <v>4</v>
      </c>
      <c r="B24" s="9"/>
      <c r="C24" s="9"/>
      <c r="D24" s="9"/>
      <c r="E24" s="9"/>
      <c r="F24" s="17"/>
      <c r="G24" s="17"/>
      <c r="H24" s="17"/>
      <c r="I24" s="9"/>
      <c r="J24" s="9"/>
      <c r="K24" s="8"/>
      <c r="L24" s="9"/>
      <c r="M24" s="9"/>
    </row>
    <row r="25" spans="1:13" x14ac:dyDescent="0.25">
      <c r="A25" s="8">
        <v>5</v>
      </c>
      <c r="B25" s="9"/>
      <c r="C25" s="9"/>
      <c r="D25" s="9"/>
      <c r="E25" s="9"/>
      <c r="F25" s="17"/>
      <c r="G25" s="17"/>
      <c r="H25" s="17"/>
      <c r="I25" s="9"/>
      <c r="J25" s="9"/>
      <c r="K25" s="8"/>
      <c r="L25" s="9"/>
      <c r="M25" s="9"/>
    </row>
    <row r="26" spans="1:13" x14ac:dyDescent="0.25">
      <c r="A26" s="8">
        <v>6</v>
      </c>
      <c r="B26" s="9"/>
      <c r="C26" s="9"/>
      <c r="D26" s="9"/>
      <c r="E26" s="9"/>
      <c r="F26" s="17"/>
      <c r="G26" s="17"/>
      <c r="H26" s="17"/>
      <c r="I26" s="9"/>
      <c r="J26" s="9"/>
      <c r="K26" s="8"/>
      <c r="L26" s="9"/>
      <c r="M26" s="9"/>
    </row>
    <row r="27" spans="1:13" x14ac:dyDescent="0.25">
      <c r="A27" s="8">
        <v>7</v>
      </c>
      <c r="B27" s="9"/>
      <c r="C27" s="9"/>
      <c r="D27" s="9"/>
      <c r="E27" s="9"/>
      <c r="F27" s="17"/>
      <c r="G27" s="17"/>
      <c r="H27" s="17"/>
      <c r="I27" s="9"/>
      <c r="J27" s="9"/>
      <c r="K27" s="8"/>
      <c r="L27" s="9"/>
      <c r="M27" s="9"/>
    </row>
    <row r="28" spans="1:13" x14ac:dyDescent="0.25">
      <c r="A28" s="8">
        <v>8</v>
      </c>
      <c r="B28" s="9"/>
      <c r="C28" s="9"/>
      <c r="D28" s="9"/>
      <c r="E28" s="9"/>
      <c r="F28" s="17"/>
      <c r="G28" s="17"/>
      <c r="H28" s="17"/>
      <c r="I28" s="9"/>
      <c r="J28" s="9"/>
      <c r="K28" s="8"/>
      <c r="L28" s="9"/>
      <c r="M28" s="9"/>
    </row>
    <row r="29" spans="1:13" x14ac:dyDescent="0.25">
      <c r="A29" s="8">
        <v>9</v>
      </c>
      <c r="B29" s="9"/>
      <c r="C29" s="9"/>
      <c r="D29" s="9"/>
      <c r="E29" s="9"/>
      <c r="F29" s="17"/>
      <c r="G29" s="17"/>
      <c r="H29" s="17"/>
      <c r="I29" s="9"/>
      <c r="J29" s="9"/>
      <c r="K29" s="8"/>
      <c r="L29" s="9"/>
      <c r="M29" s="9"/>
    </row>
    <row r="30" spans="1:13" x14ac:dyDescent="0.25">
      <c r="A30" s="8">
        <v>10</v>
      </c>
      <c r="B30" s="9"/>
      <c r="C30" s="9"/>
      <c r="D30" s="9"/>
      <c r="E30" s="9"/>
      <c r="F30" s="17"/>
      <c r="G30" s="17"/>
      <c r="H30" s="17"/>
      <c r="I30" s="9"/>
      <c r="J30" s="9"/>
      <c r="K30" s="8"/>
      <c r="L30" s="9"/>
      <c r="M30" s="9"/>
    </row>
    <row r="31" spans="1:13" x14ac:dyDescent="0.25">
      <c r="A31" s="8">
        <v>11</v>
      </c>
      <c r="B31" s="9"/>
      <c r="C31" s="9"/>
      <c r="D31" s="9"/>
      <c r="E31" s="9"/>
      <c r="F31" s="17"/>
      <c r="G31" s="17"/>
      <c r="H31" s="17"/>
      <c r="I31" s="9"/>
      <c r="J31" s="9"/>
      <c r="K31" s="8"/>
      <c r="L31" s="9"/>
      <c r="M31" s="9"/>
    </row>
    <row r="32" spans="1:13" x14ac:dyDescent="0.25">
      <c r="A32" s="8">
        <v>12</v>
      </c>
      <c r="B32" s="9"/>
      <c r="C32" s="9"/>
      <c r="D32" s="9"/>
      <c r="E32" s="9"/>
      <c r="F32" s="17"/>
      <c r="G32" s="17"/>
      <c r="H32" s="17"/>
      <c r="I32" s="9"/>
      <c r="J32" s="9"/>
      <c r="K32" s="8"/>
      <c r="L32" s="9"/>
      <c r="M32" s="9"/>
    </row>
    <row r="33" spans="1:13" x14ac:dyDescent="0.25">
      <c r="A33" s="8"/>
      <c r="B33" s="9"/>
      <c r="C33" s="9"/>
      <c r="D33" s="9"/>
      <c r="E33" s="9"/>
      <c r="F33" s="17"/>
      <c r="G33" s="17"/>
      <c r="H33" s="17"/>
      <c r="I33" s="9"/>
      <c r="J33" s="9"/>
      <c r="K33" s="8"/>
      <c r="L33" s="9"/>
      <c r="M33" s="9"/>
    </row>
    <row r="34" spans="1:13" x14ac:dyDescent="0.25">
      <c r="A34" s="8">
        <v>13</v>
      </c>
      <c r="B34" s="9"/>
      <c r="C34" s="9"/>
      <c r="D34" s="9"/>
      <c r="E34" s="9"/>
      <c r="F34" s="17"/>
      <c r="G34" s="17"/>
      <c r="H34" s="17"/>
      <c r="I34" s="9"/>
      <c r="J34" s="9"/>
      <c r="K34" s="8"/>
      <c r="L34" s="9"/>
      <c r="M34" s="9"/>
    </row>
    <row r="35" spans="1:13" x14ac:dyDescent="0.25">
      <c r="A35" s="8">
        <v>14</v>
      </c>
      <c r="B35" s="9"/>
      <c r="C35" s="9"/>
      <c r="D35" s="9"/>
      <c r="E35" s="9"/>
      <c r="F35" s="17"/>
      <c r="G35" s="17"/>
      <c r="H35" s="17"/>
      <c r="I35" s="9"/>
      <c r="J35" s="9"/>
      <c r="K35" s="8"/>
      <c r="L35" s="9"/>
      <c r="M35" s="9"/>
    </row>
    <row r="36" spans="1:13" x14ac:dyDescent="0.25">
      <c r="A36" s="8">
        <v>15</v>
      </c>
      <c r="B36" s="9"/>
      <c r="C36" s="9"/>
      <c r="D36" s="9"/>
      <c r="E36" s="9"/>
      <c r="F36" s="17"/>
      <c r="G36" s="17"/>
      <c r="H36" s="17"/>
      <c r="I36" s="9"/>
      <c r="J36" s="9"/>
      <c r="K36" s="8"/>
      <c r="L36" s="9"/>
      <c r="M36" s="9"/>
    </row>
    <row r="37" spans="1:13" x14ac:dyDescent="0.25">
      <c r="A37" s="8">
        <v>16</v>
      </c>
      <c r="B37" s="9"/>
      <c r="C37" s="9"/>
      <c r="D37" s="9"/>
      <c r="E37" s="9"/>
      <c r="F37" s="17"/>
      <c r="G37" s="17"/>
      <c r="H37" s="17"/>
      <c r="I37" s="9"/>
      <c r="J37" s="9"/>
      <c r="K37" s="8"/>
      <c r="L37" s="9"/>
      <c r="M37" s="9"/>
    </row>
    <row r="38" spans="1:13" x14ac:dyDescent="0.25">
      <c r="A38" s="8">
        <v>17</v>
      </c>
      <c r="B38" s="9"/>
      <c r="C38" s="9"/>
      <c r="D38" s="9"/>
      <c r="E38" s="9"/>
      <c r="F38" s="17"/>
      <c r="G38" s="17"/>
      <c r="H38" s="17"/>
      <c r="I38" s="9"/>
      <c r="J38" s="9"/>
      <c r="K38" s="8"/>
      <c r="L38" s="9"/>
      <c r="M38" s="9"/>
    </row>
    <row r="39" spans="1:13" x14ac:dyDescent="0.25">
      <c r="A39" s="8">
        <v>18</v>
      </c>
      <c r="B39" s="9"/>
      <c r="C39" s="9"/>
      <c r="D39" s="9"/>
      <c r="E39" s="9"/>
      <c r="F39" s="17"/>
      <c r="G39" s="17"/>
      <c r="H39" s="17"/>
      <c r="I39" s="9"/>
      <c r="J39" s="9"/>
      <c r="K39" s="8"/>
      <c r="L39" s="9"/>
      <c r="M39" s="9"/>
    </row>
    <row r="40" spans="1:13" x14ac:dyDescent="0.25">
      <c r="A40" s="8">
        <v>19</v>
      </c>
      <c r="B40" s="9"/>
      <c r="C40" s="9"/>
      <c r="D40" s="9"/>
      <c r="E40" s="9"/>
      <c r="F40" s="17"/>
      <c r="G40" s="17"/>
      <c r="H40" s="17"/>
      <c r="I40" s="9"/>
      <c r="J40" s="9"/>
      <c r="K40" s="8"/>
      <c r="L40" s="9"/>
      <c r="M40" s="9"/>
    </row>
    <row r="41" spans="1:13" x14ac:dyDescent="0.25">
      <c r="A41" s="8">
        <v>20</v>
      </c>
      <c r="B41" s="9"/>
      <c r="C41" s="9"/>
      <c r="D41" s="9"/>
      <c r="E41" s="9"/>
      <c r="F41" s="17"/>
      <c r="G41" s="17"/>
      <c r="H41" s="17"/>
      <c r="I41" s="9"/>
      <c r="J41" s="9"/>
      <c r="K41" s="8"/>
      <c r="L41" s="9"/>
      <c r="M41" s="9"/>
    </row>
    <row r="42" spans="1:13" x14ac:dyDescent="0.25">
      <c r="A42" s="8">
        <v>21</v>
      </c>
      <c r="B42" s="9"/>
      <c r="C42" s="9"/>
      <c r="D42" s="9"/>
      <c r="E42" s="9"/>
      <c r="F42" s="17"/>
      <c r="G42" s="17"/>
      <c r="H42" s="17"/>
      <c r="I42" s="9"/>
      <c r="J42" s="9"/>
      <c r="K42" s="8"/>
      <c r="L42" s="9"/>
      <c r="M42" s="9"/>
    </row>
    <row r="43" spans="1:13" x14ac:dyDescent="0.25">
      <c r="A43" s="8"/>
      <c r="B43" s="9"/>
      <c r="C43" s="9"/>
      <c r="D43" s="9"/>
      <c r="E43" s="9"/>
      <c r="F43" s="9"/>
      <c r="G43" s="17"/>
      <c r="H43" s="9"/>
      <c r="I43" s="9"/>
      <c r="J43" s="9"/>
      <c r="K43" s="8"/>
      <c r="L43" s="9"/>
      <c r="M43" s="9"/>
    </row>
    <row r="44" spans="1:13" x14ac:dyDescent="0.25">
      <c r="A44" s="8"/>
      <c r="B44" s="9"/>
      <c r="C44" s="9"/>
      <c r="D44" s="9"/>
      <c r="E44" s="9"/>
      <c r="F44" s="9"/>
      <c r="G44" s="9"/>
      <c r="H44" s="9"/>
      <c r="I44" s="9"/>
      <c r="J44" s="9"/>
      <c r="K44" s="8"/>
      <c r="L44" s="9"/>
      <c r="M44" s="9"/>
    </row>
    <row r="45" spans="1:13" x14ac:dyDescent="0.25">
      <c r="A45" s="8"/>
      <c r="B45" s="9"/>
      <c r="C45" s="9"/>
      <c r="D45" s="9"/>
      <c r="E45" s="9"/>
      <c r="F45" s="9"/>
      <c r="G45" s="9"/>
      <c r="H45" s="9"/>
      <c r="I45" s="9"/>
      <c r="J45" s="9"/>
      <c r="K45" s="8"/>
      <c r="L45" s="9"/>
      <c r="M45" s="9"/>
    </row>
    <row r="46" spans="1:13" x14ac:dyDescent="0.25">
      <c r="A46" s="8"/>
      <c r="B46" s="9"/>
      <c r="C46" s="9"/>
      <c r="D46" s="9"/>
      <c r="E46" s="9"/>
      <c r="F46" s="9"/>
      <c r="G46" s="9"/>
      <c r="H46" s="9"/>
      <c r="I46" s="9"/>
      <c r="J46" s="9"/>
      <c r="K46" s="8"/>
      <c r="L46" s="9"/>
      <c r="M46" s="9"/>
    </row>
    <row r="47" spans="1:13" x14ac:dyDescent="0.25">
      <c r="A47" s="8"/>
      <c r="B47" s="9"/>
      <c r="C47" s="9"/>
      <c r="D47" s="9"/>
      <c r="E47" s="9"/>
      <c r="F47" s="9"/>
      <c r="G47" s="9"/>
      <c r="H47" s="9"/>
      <c r="I47" s="9"/>
      <c r="J47" s="9"/>
      <c r="K47" s="8"/>
      <c r="L47" s="9"/>
      <c r="M47" s="9"/>
    </row>
    <row r="48" spans="1:13" x14ac:dyDescent="0.25">
      <c r="A48" s="8"/>
      <c r="B48" s="9"/>
      <c r="C48" s="9"/>
      <c r="D48" s="9"/>
      <c r="E48" s="9"/>
      <c r="F48" s="9"/>
      <c r="G48" s="9"/>
      <c r="H48" s="9"/>
      <c r="I48" s="9"/>
      <c r="J48" s="9"/>
      <c r="K48" s="8"/>
      <c r="L48" s="9"/>
      <c r="M48" s="9"/>
    </row>
    <row r="49" spans="1:13" x14ac:dyDescent="0.25">
      <c r="A49" s="2"/>
      <c r="B49" s="1"/>
      <c r="C49" s="1"/>
      <c r="D49" s="1"/>
      <c r="E49" s="1"/>
      <c r="F49" s="1"/>
      <c r="G49" s="1"/>
      <c r="H49" s="1"/>
      <c r="I49" s="1"/>
      <c r="J49" s="1"/>
      <c r="K49" s="2"/>
      <c r="L49" s="1"/>
      <c r="M49" s="1"/>
    </row>
  </sheetData>
  <mergeCells count="16">
    <mergeCell ref="G17:G18"/>
    <mergeCell ref="H17:H18"/>
    <mergeCell ref="I17:I18"/>
    <mergeCell ref="J17:M17"/>
    <mergeCell ref="A17:A18"/>
    <mergeCell ref="B17:B18"/>
    <mergeCell ref="C17:C18"/>
    <mergeCell ref="D17:D18"/>
    <mergeCell ref="E17:E18"/>
    <mergeCell ref="F17:F18"/>
    <mergeCell ref="A14:M14"/>
    <mergeCell ref="A6:M6"/>
    <mergeCell ref="A7:M7"/>
    <mergeCell ref="A8:M8"/>
    <mergeCell ref="A10:M10"/>
    <mergeCell ref="A12:M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3"/>
  <sheetViews>
    <sheetView topLeftCell="A8" zoomScaleNormal="100" workbookViewId="0">
      <selection activeCell="M27" sqref="M27"/>
    </sheetView>
  </sheetViews>
  <sheetFormatPr defaultRowHeight="15" x14ac:dyDescent="0.25"/>
  <cols>
    <col min="1" max="1" width="4.42578125" style="11" customWidth="1"/>
    <col min="2" max="2" width="29.85546875" customWidth="1"/>
    <col min="3" max="3" width="27.140625" customWidth="1"/>
    <col min="4" max="4" width="21" customWidth="1"/>
    <col min="5" max="5" width="27.140625" customWidth="1"/>
    <col min="6" max="7" width="16" customWidth="1"/>
    <col min="8" max="8" width="13.85546875" customWidth="1"/>
    <col min="9" max="9" width="14.28515625" customWidth="1"/>
    <col min="10" max="10" width="11.42578125" customWidth="1"/>
    <col min="11" max="11" width="16.85546875" customWidth="1"/>
    <col min="12" max="12" width="23.42578125" customWidth="1"/>
  </cols>
  <sheetData>
    <row r="1" spans="1:12" x14ac:dyDescent="0.25">
      <c r="A1" s="2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x14ac:dyDescent="0.25">
      <c r="A2" s="2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x14ac:dyDescent="0.2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x14ac:dyDescent="0.25">
      <c r="A9" s="19"/>
      <c r="B9" s="19"/>
      <c r="C9" s="19"/>
      <c r="D9" s="19"/>
      <c r="E9" s="19"/>
      <c r="F9" s="19"/>
      <c r="G9" s="19"/>
      <c r="H9" s="1"/>
      <c r="I9" s="1"/>
      <c r="J9" s="1"/>
      <c r="K9" s="1"/>
      <c r="L9" s="1"/>
    </row>
    <row r="10" spans="1:12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"/>
      <c r="L11" s="1"/>
    </row>
    <row r="12" spans="1:12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spans="1:12" x14ac:dyDescent="0.25">
      <c r="A13" s="19"/>
      <c r="B13" s="19"/>
      <c r="C13" s="19"/>
      <c r="D13" s="19"/>
      <c r="E13" s="19"/>
      <c r="F13" s="19"/>
      <c r="G13" s="19"/>
      <c r="H13" s="1"/>
      <c r="I13" s="1"/>
      <c r="J13" s="1"/>
      <c r="K13" s="1"/>
      <c r="L13" s="1"/>
    </row>
    <row r="14" spans="1:12" x14ac:dyDescent="0.25">
      <c r="A14" s="47" t="s">
        <v>121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1:12" x14ac:dyDescent="0.2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</row>
    <row r="16" spans="1:12" x14ac:dyDescent="0.25">
      <c r="A16" s="2"/>
      <c r="B16" s="28" t="s">
        <v>122</v>
      </c>
      <c r="C16" s="1"/>
      <c r="D16" s="1"/>
      <c r="E16" s="1"/>
      <c r="F16" s="1"/>
      <c r="G16" s="1"/>
      <c r="H16" s="1"/>
      <c r="I16" s="1"/>
      <c r="J16" s="2"/>
      <c r="K16" s="1"/>
      <c r="L16" s="1"/>
    </row>
    <row r="17" spans="1:12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4" t="s">
        <v>7</v>
      </c>
      <c r="G17" s="42" t="s">
        <v>61</v>
      </c>
      <c r="H17" s="44" t="s">
        <v>8</v>
      </c>
      <c r="I17" s="44" t="s">
        <v>9</v>
      </c>
      <c r="J17" s="44"/>
      <c r="K17" s="44"/>
      <c r="L17" s="44"/>
    </row>
    <row r="18" spans="1:12" x14ac:dyDescent="0.25">
      <c r="A18" s="46"/>
      <c r="B18" s="43"/>
      <c r="C18" s="43"/>
      <c r="D18" s="43"/>
      <c r="E18" s="43"/>
      <c r="F18" s="44"/>
      <c r="G18" s="43"/>
      <c r="H18" s="44"/>
      <c r="I18" s="20" t="s">
        <v>10</v>
      </c>
      <c r="J18" s="21" t="s">
        <v>11</v>
      </c>
      <c r="K18" s="6" t="s">
        <v>12</v>
      </c>
      <c r="L18" s="7" t="s">
        <v>13</v>
      </c>
    </row>
    <row r="19" spans="1:12" x14ac:dyDescent="0.25">
      <c r="A19" s="8">
        <v>1</v>
      </c>
      <c r="B19" s="15" t="s">
        <v>69</v>
      </c>
      <c r="C19" s="9" t="s">
        <v>71</v>
      </c>
      <c r="D19" s="9" t="s">
        <v>66</v>
      </c>
      <c r="E19" s="9" t="s">
        <v>74</v>
      </c>
      <c r="F19" s="17">
        <v>55000</v>
      </c>
      <c r="G19" s="17">
        <v>13781.67</v>
      </c>
      <c r="H19" s="9" t="s">
        <v>39</v>
      </c>
      <c r="I19" s="9" t="s">
        <v>15</v>
      </c>
      <c r="J19" s="8" t="s">
        <v>15</v>
      </c>
      <c r="K19" s="9">
        <v>-8.9993560000000006</v>
      </c>
      <c r="L19" s="9">
        <v>125.503416</v>
      </c>
    </row>
    <row r="20" spans="1:12" x14ac:dyDescent="0.25">
      <c r="A20" s="8"/>
      <c r="B20" s="15" t="s">
        <v>70</v>
      </c>
      <c r="C20" s="9" t="s">
        <v>71</v>
      </c>
      <c r="D20" s="16" t="s">
        <v>66</v>
      </c>
      <c r="E20" s="9" t="s">
        <v>75</v>
      </c>
      <c r="F20" s="17">
        <v>64500</v>
      </c>
      <c r="G20" s="17">
        <v>2.4500000000000002</v>
      </c>
      <c r="H20" s="9" t="s">
        <v>39</v>
      </c>
      <c r="I20" s="9" t="s">
        <v>15</v>
      </c>
      <c r="J20" s="8" t="s">
        <v>15</v>
      </c>
      <c r="K20" s="9">
        <v>-8.9927930000000007</v>
      </c>
      <c r="L20" s="9">
        <v>125.509187</v>
      </c>
    </row>
    <row r="21" spans="1:12" x14ac:dyDescent="0.25">
      <c r="A21" s="8">
        <v>2</v>
      </c>
      <c r="B21" s="9" t="s">
        <v>67</v>
      </c>
      <c r="C21" s="9" t="s">
        <v>72</v>
      </c>
      <c r="D21" s="9" t="s">
        <v>66</v>
      </c>
      <c r="E21" s="9" t="s">
        <v>83</v>
      </c>
      <c r="F21" s="17">
        <v>68500</v>
      </c>
      <c r="G21" s="17">
        <v>33994.9</v>
      </c>
      <c r="H21" s="9" t="s">
        <v>39</v>
      </c>
      <c r="I21" s="9" t="s">
        <v>22</v>
      </c>
      <c r="J21" s="8" t="s">
        <v>51</v>
      </c>
      <c r="K21" s="9">
        <v>-8.9949910000000006</v>
      </c>
      <c r="L21" s="9">
        <v>125.513688</v>
      </c>
    </row>
    <row r="22" spans="1:12" x14ac:dyDescent="0.25">
      <c r="A22" s="8"/>
      <c r="B22" s="39" t="s">
        <v>120</v>
      </c>
      <c r="C22" s="40"/>
      <c r="D22" s="40"/>
      <c r="E22" s="41"/>
      <c r="F22" s="26">
        <f>SUM(F19:F21)</f>
        <v>188000</v>
      </c>
      <c r="G22" s="26">
        <f>SUM(G19:G21)</f>
        <v>47779.020000000004</v>
      </c>
      <c r="H22" s="25"/>
      <c r="I22" s="25"/>
      <c r="J22" s="24"/>
      <c r="K22" s="25"/>
      <c r="L22" s="9">
        <v>125.584389</v>
      </c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2"/>
    </row>
    <row r="24" spans="1:12" x14ac:dyDescent="0.25">
      <c r="A24"/>
    </row>
    <row r="25" spans="1:12" x14ac:dyDescent="0.25">
      <c r="A25"/>
      <c r="E25" s="23"/>
      <c r="F25" s="23"/>
    </row>
    <row r="26" spans="1:12" x14ac:dyDescent="0.25">
      <c r="A26"/>
    </row>
    <row r="27" spans="1:12" x14ac:dyDescent="0.25">
      <c r="A27"/>
    </row>
    <row r="28" spans="1:12" x14ac:dyDescent="0.25">
      <c r="A28"/>
    </row>
    <row r="29" spans="1:12" x14ac:dyDescent="0.25">
      <c r="A29"/>
    </row>
    <row r="30" spans="1:12" x14ac:dyDescent="0.25">
      <c r="A30"/>
    </row>
    <row r="31" spans="1:12" x14ac:dyDescent="0.25">
      <c r="A31"/>
    </row>
    <row r="32" spans="1:12" s="27" customFormat="1" x14ac:dyDescent="0.25">
      <c r="A32"/>
      <c r="B32"/>
      <c r="C32"/>
      <c r="D32"/>
      <c r="E32"/>
      <c r="F32"/>
      <c r="G32"/>
      <c r="H32"/>
      <c r="I32"/>
    </row>
    <row r="33" spans="1:1" x14ac:dyDescent="0.25">
      <c r="A33" s="2"/>
    </row>
  </sheetData>
  <mergeCells count="16">
    <mergeCell ref="A14:L14"/>
    <mergeCell ref="A6:L6"/>
    <mergeCell ref="A7:L7"/>
    <mergeCell ref="A8:L8"/>
    <mergeCell ref="A10:L10"/>
    <mergeCell ref="A12:L12"/>
    <mergeCell ref="G17:G18"/>
    <mergeCell ref="H17:H18"/>
    <mergeCell ref="I17:L17"/>
    <mergeCell ref="B22:E22"/>
    <mergeCell ref="A17:A18"/>
    <mergeCell ref="B17:B18"/>
    <mergeCell ref="C17:C18"/>
    <mergeCell ref="D17:D18"/>
    <mergeCell ref="E17:E18"/>
    <mergeCell ref="F17:F18"/>
  </mergeCells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3"/>
  <sheetViews>
    <sheetView tabSelected="1" topLeftCell="A4" zoomScaleNormal="100" workbookViewId="0">
      <selection activeCell="G24" sqref="G24"/>
    </sheetView>
  </sheetViews>
  <sheetFormatPr defaultRowHeight="15" x14ac:dyDescent="0.25"/>
  <cols>
    <col min="1" max="1" width="4.42578125" style="11" customWidth="1"/>
    <col min="2" max="4" width="27.140625" customWidth="1"/>
    <col min="5" max="5" width="19.5703125" customWidth="1"/>
    <col min="6" max="7" width="16" customWidth="1"/>
    <col min="8" max="8" width="13.85546875" customWidth="1"/>
    <col min="9" max="9" width="14.28515625" customWidth="1"/>
    <col min="10" max="10" width="13" customWidth="1"/>
    <col min="11" max="11" width="16.85546875" customWidth="1"/>
    <col min="12" max="12" width="19.5703125" customWidth="1"/>
  </cols>
  <sheetData>
    <row r="1" spans="1:12" x14ac:dyDescent="0.25">
      <c r="A1" s="2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x14ac:dyDescent="0.25">
      <c r="A2" s="2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x14ac:dyDescent="0.25">
      <c r="A5" s="2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x14ac:dyDescent="0.25">
      <c r="A6" s="37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x14ac:dyDescent="0.25">
      <c r="A7" s="37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x14ac:dyDescent="0.25">
      <c r="A8" s="38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x14ac:dyDescent="0.25">
      <c r="A9" s="19"/>
      <c r="B9" s="19"/>
      <c r="C9" s="19"/>
      <c r="D9" s="19"/>
      <c r="E9" s="19"/>
      <c r="F9" s="19"/>
      <c r="G9" s="19"/>
      <c r="H9" s="1"/>
      <c r="I9" s="1"/>
      <c r="J9" s="1"/>
      <c r="K9" s="1"/>
      <c r="L9" s="1"/>
    </row>
    <row r="10" spans="1:12" x14ac:dyDescent="0.25">
      <c r="A10" s="37" t="s">
        <v>14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"/>
      <c r="L11" s="1"/>
    </row>
    <row r="12" spans="1:12" x14ac:dyDescent="0.25">
      <c r="A12" s="37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spans="1:12" x14ac:dyDescent="0.25">
      <c r="A13" s="19"/>
      <c r="B13" s="19"/>
      <c r="C13" s="19"/>
      <c r="D13" s="19"/>
      <c r="E13" s="19"/>
      <c r="F13" s="19"/>
      <c r="G13" s="19"/>
      <c r="H13" s="1"/>
      <c r="I13" s="1"/>
      <c r="J13" s="1"/>
      <c r="K13" s="1"/>
      <c r="L13" s="1"/>
    </row>
    <row r="14" spans="1:12" x14ac:dyDescent="0.25">
      <c r="A14" s="47" t="s">
        <v>151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</row>
    <row r="15" spans="1:12" x14ac:dyDescent="0.25">
      <c r="A15" s="2"/>
      <c r="B15" s="1"/>
      <c r="C15" s="1"/>
      <c r="D15" s="1"/>
      <c r="E15" s="1"/>
      <c r="F15" s="1"/>
      <c r="G15" s="1"/>
      <c r="H15" s="1"/>
      <c r="I15" s="1"/>
      <c r="J15" s="2"/>
      <c r="K15" s="1"/>
      <c r="L15" s="1"/>
    </row>
    <row r="16" spans="1:12" x14ac:dyDescent="0.25">
      <c r="A16" s="2"/>
      <c r="B16" s="1"/>
      <c r="C16" s="1" t="s">
        <v>122</v>
      </c>
      <c r="D16" s="1"/>
      <c r="E16" s="1"/>
      <c r="F16" s="1"/>
      <c r="G16" s="1"/>
      <c r="H16" s="1"/>
      <c r="I16" s="1"/>
      <c r="J16" s="2"/>
      <c r="K16" s="1"/>
      <c r="L16" s="1"/>
    </row>
    <row r="17" spans="1:12" ht="15" customHeight="1" x14ac:dyDescent="0.25">
      <c r="A17" s="45" t="s">
        <v>5</v>
      </c>
      <c r="B17" s="42" t="s">
        <v>68</v>
      </c>
      <c r="C17" s="42" t="s">
        <v>6</v>
      </c>
      <c r="D17" s="42" t="s">
        <v>63</v>
      </c>
      <c r="E17" s="42" t="s">
        <v>62</v>
      </c>
      <c r="F17" s="44" t="s">
        <v>7</v>
      </c>
      <c r="G17" s="42" t="s">
        <v>61</v>
      </c>
      <c r="H17" s="48" t="s">
        <v>8</v>
      </c>
      <c r="I17" s="44" t="s">
        <v>9</v>
      </c>
      <c r="J17" s="44"/>
      <c r="K17" s="44"/>
      <c r="L17" s="44"/>
    </row>
    <row r="18" spans="1:12" x14ac:dyDescent="0.25">
      <c r="A18" s="46"/>
      <c r="B18" s="43"/>
      <c r="C18" s="43"/>
      <c r="D18" s="43"/>
      <c r="E18" s="43"/>
      <c r="F18" s="44"/>
      <c r="G18" s="43"/>
      <c r="H18" s="48"/>
      <c r="I18" s="20" t="s">
        <v>10</v>
      </c>
      <c r="J18" s="21" t="s">
        <v>11</v>
      </c>
      <c r="K18" s="6" t="s">
        <v>12</v>
      </c>
      <c r="L18" s="7" t="s">
        <v>13</v>
      </c>
    </row>
    <row r="19" spans="1:12" ht="15.75" customHeight="1" x14ac:dyDescent="0.25">
      <c r="A19" s="8"/>
      <c r="B19" s="15" t="s">
        <v>124</v>
      </c>
      <c r="C19" s="9" t="s">
        <v>71</v>
      </c>
      <c r="D19" s="9" t="s">
        <v>66</v>
      </c>
      <c r="E19" s="9"/>
      <c r="F19" s="17">
        <v>53300</v>
      </c>
      <c r="G19" s="17">
        <v>74.900000000000006</v>
      </c>
      <c r="H19" s="9" t="s">
        <v>39</v>
      </c>
      <c r="I19" s="35"/>
      <c r="J19" s="8" t="s">
        <v>136</v>
      </c>
      <c r="K19" s="9">
        <v>-8.9924529999999994</v>
      </c>
      <c r="L19" s="9">
        <v>125.509052</v>
      </c>
    </row>
    <row r="20" spans="1:12" ht="30" x14ac:dyDescent="0.25">
      <c r="A20" s="8"/>
      <c r="B20" s="15" t="s">
        <v>126</v>
      </c>
      <c r="C20" s="9" t="s">
        <v>71</v>
      </c>
      <c r="D20" s="9" t="s">
        <v>66</v>
      </c>
      <c r="E20" s="9"/>
      <c r="F20" s="17">
        <v>54000</v>
      </c>
      <c r="G20" s="17">
        <v>0.5</v>
      </c>
      <c r="H20" s="9" t="s">
        <v>39</v>
      </c>
      <c r="I20" s="35"/>
      <c r="J20" s="8" t="s">
        <v>139</v>
      </c>
      <c r="K20" s="9">
        <v>-9.0034690000000008</v>
      </c>
      <c r="L20" s="9">
        <v>125.49280299999999</v>
      </c>
    </row>
    <row r="21" spans="1:12" x14ac:dyDescent="0.25">
      <c r="A21" s="8"/>
      <c r="B21" s="15" t="s">
        <v>128</v>
      </c>
      <c r="C21" s="9" t="s">
        <v>71</v>
      </c>
      <c r="D21" s="9" t="s">
        <v>66</v>
      </c>
      <c r="E21" s="9"/>
      <c r="F21" s="17">
        <v>50000</v>
      </c>
      <c r="G21" s="17">
        <v>0.5</v>
      </c>
      <c r="H21" s="9" t="s">
        <v>39</v>
      </c>
      <c r="I21" s="35"/>
      <c r="J21" s="35"/>
      <c r="K21" s="9">
        <v>-9.0462229999999995</v>
      </c>
      <c r="L21" s="9">
        <v>125.522778</v>
      </c>
    </row>
    <row r="22" spans="1:12" s="27" customFormat="1" x14ac:dyDescent="0.25">
      <c r="A22" s="24"/>
      <c r="B22" s="36"/>
      <c r="C22" s="39" t="s">
        <v>120</v>
      </c>
      <c r="D22" s="40"/>
      <c r="E22" s="41"/>
      <c r="F22" s="26">
        <f>SUM(F19:F21)</f>
        <v>157300</v>
      </c>
      <c r="G22" s="26">
        <f>SUM(G19:G21)</f>
        <v>75.900000000000006</v>
      </c>
      <c r="H22" s="25"/>
      <c r="I22" s="25"/>
      <c r="J22" s="24"/>
      <c r="K22" s="25"/>
      <c r="L22" s="25"/>
    </row>
    <row r="23" spans="1:12" x14ac:dyDescent="0.25">
      <c r="A23" s="2"/>
      <c r="B23" s="1"/>
      <c r="C23" s="1"/>
      <c r="D23" s="1"/>
      <c r="E23" s="1"/>
      <c r="F23" s="1"/>
      <c r="G23" s="1"/>
      <c r="H23" s="1"/>
      <c r="I23" s="1"/>
      <c r="J23" s="2"/>
      <c r="K23" s="1"/>
      <c r="L23" s="1"/>
    </row>
  </sheetData>
  <mergeCells count="16">
    <mergeCell ref="A14:L14"/>
    <mergeCell ref="A6:L6"/>
    <mergeCell ref="A7:L7"/>
    <mergeCell ref="A8:L8"/>
    <mergeCell ref="A10:L10"/>
    <mergeCell ref="A12:L12"/>
    <mergeCell ref="C22:E22"/>
    <mergeCell ref="G17:G18"/>
    <mergeCell ref="H17:H18"/>
    <mergeCell ref="I17:L17"/>
    <mergeCell ref="A17:A18"/>
    <mergeCell ref="B17:B18"/>
    <mergeCell ref="C17:C18"/>
    <mergeCell ref="D17:D18"/>
    <mergeCell ref="E17:E18"/>
    <mergeCell ref="F17:F1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2023</vt:lpstr>
      <vt:lpstr>2024</vt:lpstr>
      <vt:lpstr>2025</vt:lpstr>
      <vt:lpstr>2026</vt:lpstr>
      <vt:lpstr>2025 ADICIONAL</vt:lpstr>
      <vt:lpstr>2024 ADICIONAL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HP-01</dc:creator>
  <cp:lastModifiedBy>HP-01</cp:lastModifiedBy>
  <dcterms:created xsi:type="dcterms:W3CDTF">2026-02-23T05:33:38Z</dcterms:created>
  <dcterms:modified xsi:type="dcterms:W3CDTF">2026-02-25T01:10:38Z</dcterms:modified>
</cp:coreProperties>
</file>