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27795" windowHeight="1183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17" i="1" l="1"/>
  <c r="K16" i="1" l="1"/>
  <c r="K15" i="1"/>
  <c r="K14" i="1"/>
  <c r="K13" i="1" l="1"/>
  <c r="K12" i="1"/>
  <c r="K11" i="1"/>
  <c r="L25" i="1" l="1"/>
  <c r="I25" i="1"/>
  <c r="J25" i="1"/>
  <c r="K10" i="1"/>
  <c r="K9" i="1"/>
  <c r="K8" i="1"/>
  <c r="K7" i="1" l="1"/>
  <c r="K6" i="1"/>
  <c r="K5" i="1"/>
  <c r="K25" i="1" l="1"/>
</calcChain>
</file>

<file path=xl/sharedStrings.xml><?xml version="1.0" encoding="utf-8"?>
<sst xmlns="http://schemas.openxmlformats.org/spreadsheetml/2006/main" count="107" uniqueCount="46">
  <si>
    <t>NO</t>
  </si>
  <si>
    <t>NARAN COOPERATIVAS</t>
  </si>
  <si>
    <t>POSTO ADM/SUCO</t>
  </si>
  <si>
    <t>MUNICIPIO</t>
  </si>
  <si>
    <t>ESTATUS REGISTO</t>
  </si>
  <si>
    <t>DATA HARI</t>
  </si>
  <si>
    <t>MANE</t>
  </si>
  <si>
    <t>FETO</t>
  </si>
  <si>
    <t>TOTAL</t>
  </si>
  <si>
    <t>KAPITAL</t>
  </si>
  <si>
    <t>NO TLFN</t>
  </si>
  <si>
    <t>RADIFU</t>
  </si>
  <si>
    <t>Ainaro/Ainaro Villa</t>
  </si>
  <si>
    <t>Ainaro</t>
  </si>
  <si>
    <t>CU</t>
  </si>
  <si>
    <t>AIF</t>
  </si>
  <si>
    <t>BILICO FURAK</t>
  </si>
  <si>
    <t>Ainaro/Bilico</t>
  </si>
  <si>
    <t>TAU RASIK</t>
  </si>
  <si>
    <t>Ainaro Manutasi</t>
  </si>
  <si>
    <t>HAMETIN MERCADU BESKEM</t>
  </si>
  <si>
    <t>H F P  M F</t>
  </si>
  <si>
    <t>Hato-Udo/Leo-Lima</t>
  </si>
  <si>
    <t xml:space="preserve"> </t>
  </si>
  <si>
    <t xml:space="preserve">               RAMU COOPERATIVA</t>
  </si>
  <si>
    <t>Pra Coop</t>
  </si>
  <si>
    <t>Cooperativa</t>
  </si>
  <si>
    <t>Registo</t>
  </si>
  <si>
    <t>DEBAK</t>
  </si>
  <si>
    <t>BUKA FINI AITUTURINA</t>
  </si>
  <si>
    <t>Hatu-Builico/Mulo</t>
  </si>
  <si>
    <t>BRO(BUKA RASIK OSAN)</t>
  </si>
  <si>
    <t>AINARO/MANUTASI</t>
  </si>
  <si>
    <t xml:space="preserve">                    DADUS COOPERATIVAS DE MUNICIPIO AINARO</t>
  </si>
  <si>
    <t>Seidauk Registo</t>
  </si>
  <si>
    <t>HADAMA</t>
  </si>
  <si>
    <t>COCAMAU</t>
  </si>
  <si>
    <t>Maubisse/Vila</t>
  </si>
  <si>
    <t>Maubisse/Horai-kiik</t>
  </si>
  <si>
    <t>Multisectoral</t>
  </si>
  <si>
    <t>MHF</t>
  </si>
  <si>
    <t>Maubisse/Maubisse</t>
  </si>
  <si>
    <t>76471094/75584008</t>
  </si>
  <si>
    <t>HHHEF</t>
  </si>
  <si>
    <t xml:space="preserve"> HAROMAN</t>
  </si>
  <si>
    <t>HAROMAN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</si>
</sst>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409]* #,##0.00_ ;_-[$$-409]* \-#,##0.00\ ;_-[$$-409]* &quot;-&quot;??_ ;_-@_ 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0" xfId="0" applyBorder="1"/>
    <xf numFmtId="0" fontId="0" fillId="0" borderId="3" xfId="0" applyBorder="1"/>
    <xf numFmtId="0" fontId="0" fillId="0" borderId="4" xfId="0" applyBorder="1"/>
    <xf numFmtId="164" fontId="0" fillId="0" borderId="1" xfId="0" applyNumberFormat="1" applyBorder="1"/>
    <xf numFmtId="164" fontId="0" fillId="2" borderId="1" xfId="0" applyNumberFormat="1" applyFill="1" applyBorder="1" applyAlignment="1">
      <alignment horizontal="center"/>
    </xf>
    <xf numFmtId="164" fontId="0" fillId="0" borderId="1" xfId="0" applyNumberFormat="1" applyBorder="1" applyAlignment="1">
      <alignment horizontal="left"/>
    </xf>
    <xf numFmtId="164" fontId="0" fillId="2" borderId="1" xfId="0" applyNumberFormat="1" applyFill="1" applyBorder="1" applyAlignment="1">
      <alignment horizontal="left"/>
    </xf>
    <xf numFmtId="164" fontId="0" fillId="0" borderId="0" xfId="0" applyNumberFormat="1"/>
    <xf numFmtId="14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3" borderId="1" xfId="0" applyFont="1" applyFill="1" applyBorder="1"/>
    <xf numFmtId="0" fontId="1" fillId="3" borderId="5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1" fillId="3" borderId="1" xfId="0" applyFont="1" applyFill="1" applyBorder="1" applyAlignment="1">
      <alignment horizontal="left"/>
    </xf>
    <xf numFmtId="0" fontId="1" fillId="3" borderId="6" xfId="0" applyFont="1" applyFill="1" applyBorder="1"/>
    <xf numFmtId="0" fontId="1" fillId="3" borderId="1" xfId="0" applyFont="1" applyFill="1" applyBorder="1" applyAlignment="1">
      <alignment horizontal="center"/>
    </xf>
    <xf numFmtId="0" fontId="0" fillId="4" borderId="2" xfId="0" applyFill="1" applyBorder="1"/>
    <xf numFmtId="0" fontId="0" fillId="4" borderId="7" xfId="0" applyFill="1" applyBorder="1"/>
    <xf numFmtId="0" fontId="0" fillId="3" borderId="5" xfId="0" applyFill="1" applyBorder="1"/>
    <xf numFmtId="0" fontId="1" fillId="4" borderId="7" xfId="0" applyFont="1" applyFill="1" applyBorder="1"/>
    <xf numFmtId="0" fontId="1" fillId="4" borderId="1" xfId="0" applyFon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164" fontId="0" fillId="0" borderId="0" xfId="0" applyNumberFormat="1" applyBorder="1" applyAlignment="1">
      <alignment horizontal="left"/>
    </xf>
    <xf numFmtId="164" fontId="0" fillId="2" borderId="0" xfId="0" applyNumberFormat="1" applyFill="1" applyBorder="1" applyAlignment="1">
      <alignment horizontal="left"/>
    </xf>
    <xf numFmtId="164" fontId="0" fillId="2" borderId="0" xfId="0" applyNumberForma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1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30"/>
  <sheetViews>
    <sheetView tabSelected="1" workbookViewId="0">
      <selection activeCell="P21" sqref="P21"/>
    </sheetView>
  </sheetViews>
  <sheetFormatPr defaultRowHeight="15" x14ac:dyDescent="0.25"/>
  <cols>
    <col min="1" max="1" width="3.7109375" customWidth="1"/>
    <col min="2" max="2" width="26.140625" customWidth="1"/>
    <col min="3" max="3" width="18.5703125" customWidth="1"/>
    <col min="4" max="5" width="13.7109375" customWidth="1"/>
    <col min="6" max="6" width="14.28515625" customWidth="1"/>
    <col min="7" max="7" width="18.7109375" customWidth="1"/>
    <col min="8" max="8" width="12.7109375" customWidth="1"/>
    <col min="12" max="12" width="16.5703125" customWidth="1"/>
    <col min="13" max="13" width="18.42578125" customWidth="1"/>
    <col min="16" max="17" width="15" bestFit="1" customWidth="1"/>
  </cols>
  <sheetData>
    <row r="2" spans="1:17" x14ac:dyDescent="0.25">
      <c r="D2" s="19" t="s">
        <v>33</v>
      </c>
      <c r="E2" s="19"/>
      <c r="F2" s="19"/>
      <c r="G2" s="14"/>
    </row>
    <row r="3" spans="1:17" x14ac:dyDescent="0.25">
      <c r="E3" s="20" t="s">
        <v>24</v>
      </c>
      <c r="F3" s="20"/>
    </row>
    <row r="4" spans="1:17" x14ac:dyDescent="0.25">
      <c r="A4" s="14" t="s">
        <v>0</v>
      </c>
      <c r="B4" s="21" t="s">
        <v>1</v>
      </c>
      <c r="C4" s="21" t="s">
        <v>2</v>
      </c>
      <c r="D4" s="21" t="s">
        <v>3</v>
      </c>
      <c r="E4" s="15" t="s">
        <v>26</v>
      </c>
      <c r="F4" s="16" t="s">
        <v>25</v>
      </c>
      <c r="G4" s="21" t="s">
        <v>4</v>
      </c>
      <c r="H4" s="21" t="s">
        <v>5</v>
      </c>
      <c r="I4" s="21" t="s">
        <v>6</v>
      </c>
      <c r="J4" s="21" t="s">
        <v>7</v>
      </c>
      <c r="K4" s="21" t="s">
        <v>8</v>
      </c>
      <c r="L4" s="21" t="s">
        <v>9</v>
      </c>
      <c r="M4" s="21" t="s">
        <v>10</v>
      </c>
    </row>
    <row r="5" spans="1:17" x14ac:dyDescent="0.25">
      <c r="A5" s="17">
        <v>1</v>
      </c>
      <c r="B5" s="2" t="s">
        <v>11</v>
      </c>
      <c r="C5" s="2" t="s">
        <v>12</v>
      </c>
      <c r="D5" s="2" t="s">
        <v>13</v>
      </c>
      <c r="E5" s="2" t="s">
        <v>14</v>
      </c>
      <c r="F5" s="2"/>
      <c r="G5" s="2" t="s">
        <v>34</v>
      </c>
      <c r="H5" s="3">
        <v>40179</v>
      </c>
      <c r="I5" s="2">
        <v>166</v>
      </c>
      <c r="J5" s="2">
        <v>143</v>
      </c>
      <c r="K5" s="2">
        <f t="shared" ref="K5:K15" si="0">J5+I5</f>
        <v>309</v>
      </c>
      <c r="L5" s="9">
        <v>115962.79</v>
      </c>
      <c r="M5" s="31">
        <v>77347093</v>
      </c>
    </row>
    <row r="6" spans="1:17" x14ac:dyDescent="0.25">
      <c r="A6" s="17">
        <v>2</v>
      </c>
      <c r="B6" s="2" t="s">
        <v>15</v>
      </c>
      <c r="C6" s="2" t="s">
        <v>12</v>
      </c>
      <c r="D6" s="2" t="s">
        <v>13</v>
      </c>
      <c r="E6" s="2" t="s">
        <v>14</v>
      </c>
      <c r="F6" s="2" t="s">
        <v>25</v>
      </c>
      <c r="G6" s="2" t="s">
        <v>34</v>
      </c>
      <c r="H6" s="3">
        <v>45219</v>
      </c>
      <c r="I6" s="2">
        <v>7</v>
      </c>
      <c r="J6" s="2">
        <v>32</v>
      </c>
      <c r="K6" s="2">
        <f t="shared" si="0"/>
        <v>39</v>
      </c>
      <c r="L6" s="9">
        <v>2485</v>
      </c>
      <c r="M6" s="31">
        <v>76581183</v>
      </c>
      <c r="P6" s="4" t="s">
        <v>23</v>
      </c>
      <c r="Q6" s="11"/>
    </row>
    <row r="7" spans="1:17" x14ac:dyDescent="0.25">
      <c r="A7" s="17">
        <v>3</v>
      </c>
      <c r="B7" s="2" t="s">
        <v>16</v>
      </c>
      <c r="C7" s="2" t="s">
        <v>17</v>
      </c>
      <c r="D7" s="2" t="s">
        <v>13</v>
      </c>
      <c r="E7" s="2" t="s">
        <v>14</v>
      </c>
      <c r="F7" s="2" t="s">
        <v>25</v>
      </c>
      <c r="G7" s="2" t="s">
        <v>34</v>
      </c>
      <c r="H7" s="3">
        <v>45009</v>
      </c>
      <c r="I7" s="2">
        <v>9</v>
      </c>
      <c r="J7" s="2">
        <v>15</v>
      </c>
      <c r="K7" s="2">
        <f t="shared" si="0"/>
        <v>24</v>
      </c>
      <c r="L7" s="9">
        <v>6247.7</v>
      </c>
      <c r="M7" s="31">
        <v>7567069</v>
      </c>
      <c r="P7" s="28"/>
    </row>
    <row r="8" spans="1:17" x14ac:dyDescent="0.25">
      <c r="A8" s="17">
        <v>4</v>
      </c>
      <c r="B8" s="2" t="s">
        <v>18</v>
      </c>
      <c r="C8" s="2" t="s">
        <v>19</v>
      </c>
      <c r="D8" s="2" t="s">
        <v>13</v>
      </c>
      <c r="E8" s="2" t="s">
        <v>14</v>
      </c>
      <c r="F8" s="2"/>
      <c r="G8" s="2" t="s">
        <v>27</v>
      </c>
      <c r="H8" s="3">
        <v>45334</v>
      </c>
      <c r="I8" s="2">
        <v>18</v>
      </c>
      <c r="J8" s="2">
        <v>42</v>
      </c>
      <c r="K8" s="2">
        <f t="shared" si="0"/>
        <v>60</v>
      </c>
      <c r="L8" s="10">
        <v>0</v>
      </c>
      <c r="M8" s="31">
        <v>78182209</v>
      </c>
      <c r="P8" s="28"/>
    </row>
    <row r="9" spans="1:17" x14ac:dyDescent="0.25">
      <c r="A9" s="17">
        <v>5</v>
      </c>
      <c r="B9" s="2" t="s">
        <v>20</v>
      </c>
      <c r="C9" s="2" t="s">
        <v>12</v>
      </c>
      <c r="D9" s="2" t="s">
        <v>13</v>
      </c>
      <c r="E9" s="2" t="s">
        <v>14</v>
      </c>
      <c r="F9" s="2" t="s">
        <v>25</v>
      </c>
      <c r="G9" s="2" t="s">
        <v>34</v>
      </c>
      <c r="H9" s="3">
        <v>45071</v>
      </c>
      <c r="I9" s="2">
        <v>1</v>
      </c>
      <c r="J9" s="2">
        <v>16</v>
      </c>
      <c r="K9" s="2">
        <f t="shared" si="0"/>
        <v>17</v>
      </c>
      <c r="L9" s="9">
        <v>500</v>
      </c>
      <c r="M9" s="31">
        <v>76350688</v>
      </c>
      <c r="P9" s="28"/>
    </row>
    <row r="10" spans="1:17" x14ac:dyDescent="0.25">
      <c r="A10" s="17">
        <v>6</v>
      </c>
      <c r="B10" s="2" t="s">
        <v>21</v>
      </c>
      <c r="C10" s="2" t="s">
        <v>22</v>
      </c>
      <c r="D10" s="2" t="s">
        <v>13</v>
      </c>
      <c r="E10" s="2" t="s">
        <v>14</v>
      </c>
      <c r="F10" s="2" t="s">
        <v>25</v>
      </c>
      <c r="G10" s="2" t="s">
        <v>34</v>
      </c>
      <c r="H10" s="3">
        <v>45403</v>
      </c>
      <c r="I10" s="2">
        <v>10</v>
      </c>
      <c r="J10" s="2">
        <v>6</v>
      </c>
      <c r="K10" s="2">
        <f t="shared" si="0"/>
        <v>16</v>
      </c>
      <c r="L10" s="9">
        <v>1272</v>
      </c>
      <c r="M10" s="31">
        <v>75390840</v>
      </c>
      <c r="P10" s="29"/>
    </row>
    <row r="11" spans="1:17" x14ac:dyDescent="0.25">
      <c r="A11" s="17">
        <v>7</v>
      </c>
      <c r="B11" s="2" t="s">
        <v>28</v>
      </c>
      <c r="C11" s="2" t="s">
        <v>22</v>
      </c>
      <c r="D11" s="2" t="s">
        <v>13</v>
      </c>
      <c r="E11" s="2" t="s">
        <v>14</v>
      </c>
      <c r="F11" s="2" t="s">
        <v>25</v>
      </c>
      <c r="G11" s="2" t="s">
        <v>34</v>
      </c>
      <c r="H11" s="12">
        <v>45636</v>
      </c>
      <c r="I11" s="13">
        <v>28</v>
      </c>
      <c r="J11" s="13">
        <v>32</v>
      </c>
      <c r="K11" s="13">
        <f t="shared" si="0"/>
        <v>60</v>
      </c>
      <c r="L11" s="8">
        <v>3850</v>
      </c>
      <c r="M11" s="36">
        <v>76248695</v>
      </c>
      <c r="P11" s="28"/>
    </row>
    <row r="12" spans="1:17" x14ac:dyDescent="0.25">
      <c r="A12" s="17">
        <v>8</v>
      </c>
      <c r="B12" s="31" t="s">
        <v>29</v>
      </c>
      <c r="C12" s="1" t="s">
        <v>30</v>
      </c>
      <c r="D12" s="2" t="s">
        <v>13</v>
      </c>
      <c r="E12" s="2" t="s">
        <v>14</v>
      </c>
      <c r="F12" s="2" t="s">
        <v>25</v>
      </c>
      <c r="G12" s="2" t="s">
        <v>34</v>
      </c>
      <c r="H12" s="3">
        <v>41705</v>
      </c>
      <c r="I12" s="2">
        <v>36</v>
      </c>
      <c r="J12" s="2">
        <v>58</v>
      </c>
      <c r="K12" s="2">
        <f t="shared" si="0"/>
        <v>94</v>
      </c>
      <c r="L12" s="7">
        <v>36389</v>
      </c>
      <c r="M12" s="31">
        <v>75910090</v>
      </c>
      <c r="P12" s="28"/>
    </row>
    <row r="13" spans="1:17" x14ac:dyDescent="0.25">
      <c r="A13" s="17">
        <v>9</v>
      </c>
      <c r="B13" s="31" t="s">
        <v>31</v>
      </c>
      <c r="C13" s="1" t="s">
        <v>32</v>
      </c>
      <c r="D13" s="2" t="s">
        <v>13</v>
      </c>
      <c r="E13" s="2" t="s">
        <v>14</v>
      </c>
      <c r="F13" s="2" t="s">
        <v>25</v>
      </c>
      <c r="G13" s="2" t="s">
        <v>34</v>
      </c>
      <c r="H13" s="3">
        <v>44708</v>
      </c>
      <c r="I13" s="2">
        <v>9</v>
      </c>
      <c r="J13" s="2">
        <v>32</v>
      </c>
      <c r="K13" s="2">
        <f t="shared" si="0"/>
        <v>41</v>
      </c>
      <c r="L13" s="7">
        <v>2210</v>
      </c>
      <c r="M13" s="31">
        <v>75389505</v>
      </c>
      <c r="P13" s="30"/>
    </row>
    <row r="14" spans="1:17" x14ac:dyDescent="0.25">
      <c r="A14" s="17">
        <v>10</v>
      </c>
      <c r="B14" s="31" t="s">
        <v>35</v>
      </c>
      <c r="C14" s="31" t="s">
        <v>38</v>
      </c>
      <c r="D14" s="31" t="s">
        <v>13</v>
      </c>
      <c r="E14" s="31" t="s">
        <v>14</v>
      </c>
      <c r="F14" s="31" t="s">
        <v>25</v>
      </c>
      <c r="G14" s="31" t="s">
        <v>34</v>
      </c>
      <c r="H14" s="34">
        <v>45128</v>
      </c>
      <c r="I14" s="31">
        <v>48</v>
      </c>
      <c r="J14" s="31">
        <v>22</v>
      </c>
      <c r="K14" s="31">
        <f t="shared" si="0"/>
        <v>70</v>
      </c>
      <c r="L14" s="35">
        <v>1120</v>
      </c>
      <c r="M14" s="31">
        <v>76007064</v>
      </c>
      <c r="P14" s="4"/>
    </row>
    <row r="15" spans="1:17" x14ac:dyDescent="0.25">
      <c r="A15" s="17">
        <v>11</v>
      </c>
      <c r="B15" s="31" t="s">
        <v>36</v>
      </c>
      <c r="C15" s="31" t="s">
        <v>37</v>
      </c>
      <c r="D15" s="31" t="s">
        <v>13</v>
      </c>
      <c r="E15" s="31" t="s">
        <v>39</v>
      </c>
      <c r="F15" s="31" t="s">
        <v>26</v>
      </c>
      <c r="G15" s="31" t="s">
        <v>34</v>
      </c>
      <c r="H15" s="31"/>
      <c r="I15" s="31">
        <v>782</v>
      </c>
      <c r="J15" s="31">
        <v>35</v>
      </c>
      <c r="K15" s="31">
        <f t="shared" si="0"/>
        <v>817</v>
      </c>
      <c r="L15" s="35">
        <v>37191.78</v>
      </c>
      <c r="M15" s="31">
        <v>75522241</v>
      </c>
    </row>
    <row r="16" spans="1:17" x14ac:dyDescent="0.25">
      <c r="A16" s="17">
        <v>12</v>
      </c>
      <c r="B16" s="31" t="s">
        <v>40</v>
      </c>
      <c r="C16" s="31" t="s">
        <v>41</v>
      </c>
      <c r="D16" s="31" t="s">
        <v>13</v>
      </c>
      <c r="E16" s="31" t="s">
        <v>14</v>
      </c>
      <c r="F16" s="31" t="s">
        <v>26</v>
      </c>
      <c r="G16" s="31" t="s">
        <v>27</v>
      </c>
      <c r="H16" s="34">
        <v>40699</v>
      </c>
      <c r="I16" s="31">
        <v>516</v>
      </c>
      <c r="J16" s="31">
        <v>743</v>
      </c>
      <c r="K16" s="31">
        <f>SUM(I16:J16)</f>
        <v>1259</v>
      </c>
      <c r="L16" s="35">
        <v>377862.02</v>
      </c>
      <c r="M16" s="31" t="s">
        <v>42</v>
      </c>
    </row>
    <row r="17" spans="1:20" x14ac:dyDescent="0.25">
      <c r="A17" s="17">
        <v>13</v>
      </c>
      <c r="B17" s="32" t="s">
        <v>43</v>
      </c>
      <c r="C17" s="32" t="s">
        <v>22</v>
      </c>
      <c r="D17" s="31" t="s">
        <v>13</v>
      </c>
      <c r="E17" s="31" t="s">
        <v>14</v>
      </c>
      <c r="F17" s="31" t="s">
        <v>25</v>
      </c>
      <c r="G17" s="31" t="s">
        <v>34</v>
      </c>
      <c r="H17" s="37">
        <v>45701</v>
      </c>
      <c r="I17" s="32">
        <v>7</v>
      </c>
      <c r="J17" s="32">
        <v>17</v>
      </c>
      <c r="K17" s="32">
        <f>SUM(I17:J17)</f>
        <v>24</v>
      </c>
      <c r="L17" s="33">
        <v>1530</v>
      </c>
      <c r="M17" s="31">
        <v>75276811</v>
      </c>
    </row>
    <row r="18" spans="1:20" x14ac:dyDescent="0.25">
      <c r="A18" s="17">
        <v>14</v>
      </c>
      <c r="B18" s="32" t="s">
        <v>44</v>
      </c>
      <c r="C18" s="32" t="s">
        <v>13</v>
      </c>
      <c r="D18" s="31" t="s">
        <v>13</v>
      </c>
      <c r="E18" s="32" t="s">
        <v>45</v>
      </c>
      <c r="F18" s="32"/>
      <c r="G18" s="31" t="s">
        <v>34</v>
      </c>
      <c r="H18" s="32"/>
      <c r="I18" s="32"/>
      <c r="J18" s="32"/>
      <c r="K18" s="32"/>
      <c r="L18" s="33"/>
      <c r="M18" s="32"/>
    </row>
    <row r="19" spans="1:20" x14ac:dyDescent="0.25">
      <c r="A19" s="17">
        <v>15</v>
      </c>
      <c r="B19" s="32"/>
      <c r="C19" s="32"/>
      <c r="D19" s="32"/>
      <c r="E19" s="32"/>
      <c r="F19" s="32"/>
      <c r="G19" s="32"/>
      <c r="H19" s="32"/>
      <c r="I19" s="32"/>
      <c r="J19" s="32"/>
      <c r="K19" s="32"/>
      <c r="L19" s="33"/>
      <c r="M19" s="32"/>
    </row>
    <row r="20" spans="1:20" x14ac:dyDescent="0.25">
      <c r="A20" s="17">
        <v>16</v>
      </c>
      <c r="B20" s="32"/>
      <c r="C20" s="32"/>
      <c r="D20" s="32"/>
      <c r="E20" s="32"/>
      <c r="F20" s="32"/>
      <c r="G20" s="32"/>
      <c r="H20" s="32"/>
      <c r="I20" s="32"/>
      <c r="J20" s="32"/>
      <c r="K20" s="32"/>
      <c r="L20" s="33"/>
      <c r="M20" s="32"/>
    </row>
    <row r="21" spans="1:20" x14ac:dyDescent="0.25">
      <c r="A21" s="17">
        <v>17</v>
      </c>
      <c r="B21" s="32"/>
      <c r="C21" s="32"/>
      <c r="D21" s="32"/>
      <c r="E21" s="32"/>
      <c r="F21" s="32"/>
      <c r="G21" s="32"/>
      <c r="H21" s="32"/>
      <c r="I21" s="32"/>
      <c r="J21" s="32" t="s">
        <v>23</v>
      </c>
      <c r="K21" s="32"/>
      <c r="L21" s="33"/>
      <c r="M21" s="32"/>
      <c r="T21" t="s">
        <v>23</v>
      </c>
    </row>
    <row r="22" spans="1:20" x14ac:dyDescent="0.25">
      <c r="A22" s="17">
        <v>18</v>
      </c>
      <c r="B22" s="32"/>
      <c r="C22" s="32"/>
      <c r="D22" s="32"/>
      <c r="E22" s="32"/>
      <c r="F22" s="32"/>
      <c r="G22" s="32"/>
      <c r="H22" s="32"/>
      <c r="I22" s="32"/>
      <c r="J22" s="32"/>
      <c r="K22" s="32"/>
      <c r="L22" s="33"/>
      <c r="M22" s="32"/>
    </row>
    <row r="23" spans="1:20" x14ac:dyDescent="0.25">
      <c r="A23" s="17">
        <v>19</v>
      </c>
      <c r="B23" s="32"/>
      <c r="C23" s="32"/>
      <c r="D23" s="32"/>
      <c r="E23" s="32"/>
      <c r="F23" s="32"/>
      <c r="G23" s="32"/>
      <c r="H23" s="32"/>
      <c r="I23" s="32"/>
      <c r="J23" s="32"/>
      <c r="K23" s="32"/>
      <c r="L23" s="33"/>
      <c r="M23" s="32"/>
    </row>
    <row r="24" spans="1:20" x14ac:dyDescent="0.25">
      <c r="A24" s="17">
        <v>20</v>
      </c>
      <c r="B24" s="32"/>
      <c r="C24" s="32"/>
      <c r="D24" s="32"/>
      <c r="E24" s="32"/>
      <c r="F24" s="32"/>
      <c r="G24" s="32"/>
      <c r="H24" s="32"/>
      <c r="I24" s="32"/>
      <c r="J24" s="32"/>
      <c r="K24" s="32"/>
      <c r="L24" s="33"/>
      <c r="M24" s="32"/>
      <c r="P24" t="s">
        <v>23</v>
      </c>
    </row>
    <row r="25" spans="1:20" x14ac:dyDescent="0.25">
      <c r="A25" s="24"/>
      <c r="B25" s="23"/>
      <c r="C25" s="23"/>
      <c r="D25" s="23"/>
      <c r="E25" s="23"/>
      <c r="F25" s="25" t="s">
        <v>8</v>
      </c>
      <c r="G25" s="23"/>
      <c r="H25" s="22"/>
      <c r="I25" s="26">
        <f>SUM(I5:I24)</f>
        <v>1637</v>
      </c>
      <c r="J25" s="26">
        <f>SUM(J5:J24)</f>
        <v>1193</v>
      </c>
      <c r="K25" s="26">
        <f>SUM(K5:K24)</f>
        <v>2830</v>
      </c>
      <c r="L25" s="27">
        <f>SUM(L5:L24)</f>
        <v>586620.29</v>
      </c>
      <c r="M25" s="18"/>
    </row>
    <row r="26" spans="1:20" x14ac:dyDescent="0.25">
      <c r="A26" s="5"/>
      <c r="B26" s="6"/>
      <c r="C26" s="6"/>
      <c r="D26" s="6"/>
      <c r="E26" s="6"/>
      <c r="F26" s="6"/>
      <c r="G26" s="6" t="s">
        <v>23</v>
      </c>
      <c r="H26" s="6"/>
      <c r="I26" s="6"/>
      <c r="J26" s="6"/>
      <c r="K26" s="6"/>
      <c r="L26" s="4"/>
      <c r="M26" s="4"/>
    </row>
    <row r="27" spans="1:20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P27" t="s">
        <v>23</v>
      </c>
    </row>
    <row r="28" spans="1:20" x14ac:dyDescent="0.25">
      <c r="A28" s="4"/>
      <c r="B28" s="4"/>
      <c r="C28" s="4"/>
      <c r="G28" t="s">
        <v>23</v>
      </c>
    </row>
    <row r="29" spans="1:20" x14ac:dyDescent="0.25">
      <c r="G29" t="s">
        <v>23</v>
      </c>
    </row>
    <row r="30" spans="1:20" x14ac:dyDescent="0.25">
      <c r="D30" t="s">
        <v>23</v>
      </c>
    </row>
  </sheetData>
  <pageMargins left="0.7" right="0.7" top="0.75" bottom="0.75" header="0.3" footer="0.3"/>
  <pageSetup paperSize="9" orientation="portrait" horizontalDpi="0" verticalDpi="0" r:id="rId1"/>
  <ignoredErrors>
    <ignoredError sqref="K16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SECOOP</dc:creator>
  <cp:lastModifiedBy>SECOOP</cp:lastModifiedBy>
  <dcterms:created xsi:type="dcterms:W3CDTF">2025-02-19T04:39:19Z</dcterms:created>
  <dcterms:modified xsi:type="dcterms:W3CDTF">2025-06-27T05:10:36Z</dcterms:modified>
</cp:coreProperties>
</file>