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enn\Desktop\"/>
    </mc:Choice>
  </mc:AlternateContent>
  <xr:revisionPtr revIDLastSave="0" documentId="13_ncr:1_{3FA19223-24D5-484D-8F66-1C367025891E}" xr6:coauthVersionLast="47" xr6:coauthVersionMax="47" xr10:uidLastSave="{00000000-0000-0000-0000-000000000000}"/>
  <bookViews>
    <workbookView xWindow="-110" yWindow="-110" windowWidth="19420" windowHeight="10300" xr2:uid="{C82CA0C1-A1EA-4131-80C4-633181F5408B}"/>
  </bookViews>
  <sheets>
    <sheet name="Mono" sheetId="2" r:id="rId1"/>
    <sheet name="Demo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F13" i="1"/>
  <c r="G13" i="1"/>
  <c r="C14" i="1"/>
  <c r="D14" i="1"/>
  <c r="BP14" i="1"/>
  <c r="CZ14" i="1"/>
  <c r="AD13" i="1"/>
  <c r="AC14" i="1" s="1"/>
  <c r="AE13" i="1"/>
  <c r="AF13" i="1"/>
  <c r="AG13" i="1"/>
  <c r="AH13" i="1"/>
  <c r="AI13" i="1"/>
  <c r="AJ13" i="1"/>
  <c r="AK13" i="1"/>
  <c r="AL13" i="1"/>
  <c r="AM13" i="1"/>
  <c r="AN13" i="1"/>
  <c r="AO13" i="1"/>
  <c r="AO14" i="1" s="1"/>
  <c r="AP13" i="1"/>
  <c r="AQ13" i="1"/>
  <c r="AR13" i="1"/>
  <c r="AS13" i="1"/>
  <c r="AT13" i="1"/>
  <c r="AR14" i="1" s="1"/>
  <c r="AU13" i="1"/>
  <c r="AV13" i="1"/>
  <c r="AW13" i="1"/>
  <c r="AX13" i="1"/>
  <c r="AY13" i="1"/>
  <c r="AZ13" i="1"/>
  <c r="BA13" i="1"/>
  <c r="BB13" i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Y14" i="1" s="1"/>
  <c r="BZ13" i="1"/>
  <c r="CA13" i="1"/>
  <c r="CB13" i="1"/>
  <c r="CC13" i="1"/>
  <c r="CD13" i="1"/>
  <c r="CB14" i="1" s="1"/>
  <c r="CE13" i="1"/>
  <c r="CF13" i="1"/>
  <c r="CG13" i="1"/>
  <c r="CH13" i="1"/>
  <c r="CI13" i="1"/>
  <c r="CJ13" i="1"/>
  <c r="CK13" i="1"/>
  <c r="CL13" i="1"/>
  <c r="CM13" i="1"/>
  <c r="CN13" i="1"/>
  <c r="CO13" i="1"/>
  <c r="CP13" i="1"/>
  <c r="CQ13" i="1"/>
  <c r="CR13" i="1"/>
  <c r="CS13" i="1"/>
  <c r="CT13" i="1"/>
  <c r="CU13" i="1"/>
  <c r="CV13" i="1"/>
  <c r="CW13" i="1"/>
  <c r="CW14" i="1" s="1"/>
  <c r="CX13" i="1"/>
  <c r="CY13" i="1"/>
  <c r="CZ13" i="1"/>
  <c r="DA13" i="1"/>
  <c r="DB13" i="1"/>
  <c r="DC13" i="1"/>
  <c r="DD13" i="1"/>
  <c r="DE13" i="1"/>
  <c r="DF13" i="1"/>
  <c r="DG13" i="1"/>
  <c r="DH13" i="1"/>
  <c r="DI13" i="1"/>
  <c r="DJ13" i="1"/>
  <c r="DK13" i="1"/>
  <c r="DL13" i="1"/>
  <c r="DM13" i="1"/>
  <c r="DN13" i="1"/>
  <c r="DL14" i="1" s="1"/>
  <c r="DO13" i="1"/>
  <c r="DP13" i="1"/>
  <c r="DQ13" i="1"/>
  <c r="DR13" i="1"/>
  <c r="DS13" i="1"/>
  <c r="DT13" i="1"/>
  <c r="DU13" i="1"/>
  <c r="DV13" i="1"/>
  <c r="DW13" i="1"/>
  <c r="DX13" i="1"/>
  <c r="DY13" i="1"/>
  <c r="DZ13" i="1"/>
  <c r="EA13" i="1"/>
  <c r="EB13" i="1"/>
  <c r="EC13" i="1"/>
  <c r="ED13" i="1"/>
  <c r="EE13" i="1"/>
  <c r="EF13" i="1"/>
  <c r="EG13" i="1"/>
  <c r="EH13" i="1"/>
  <c r="EI13" i="1"/>
  <c r="EJ13" i="1"/>
  <c r="EK13" i="1"/>
  <c r="EL13" i="1"/>
  <c r="EJ14" i="1" s="1"/>
  <c r="EM13" i="1"/>
  <c r="EN13" i="1"/>
  <c r="EO13" i="1"/>
  <c r="EP13" i="1"/>
  <c r="EQ13" i="1"/>
  <c r="ER13" i="1"/>
  <c r="EP14" i="1" s="1"/>
  <c r="ES13" i="1"/>
  <c r="ET13" i="1"/>
  <c r="EU13" i="1"/>
  <c r="EV13" i="1"/>
  <c r="EW13" i="1"/>
  <c r="EX13" i="1"/>
  <c r="EY13" i="1"/>
  <c r="EZ13" i="1"/>
  <c r="FA13" i="1"/>
  <c r="FB13" i="1"/>
  <c r="FC13" i="1"/>
  <c r="FD13" i="1"/>
  <c r="FB14" i="1" s="1"/>
  <c r="FE13" i="1"/>
  <c r="FF13" i="1"/>
  <c r="FG13" i="1"/>
  <c r="AC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T14" i="1" s="1"/>
  <c r="W13" i="1"/>
  <c r="X13" i="1"/>
  <c r="Y13" i="1"/>
  <c r="Z13" i="1"/>
  <c r="AA13" i="1"/>
  <c r="AB13" i="1"/>
  <c r="H13" i="1"/>
  <c r="H12" i="2"/>
  <c r="I12" i="2"/>
  <c r="L12" i="2"/>
  <c r="K13" i="2" s="1"/>
  <c r="N13" i="2"/>
  <c r="Q13" i="2"/>
  <c r="T13" i="2"/>
  <c r="W13" i="2"/>
  <c r="Z13" i="2"/>
  <c r="H13" i="2" l="1"/>
  <c r="H14" i="1"/>
  <c r="DI14" i="1"/>
  <c r="BM14" i="1"/>
  <c r="Z14" i="1"/>
  <c r="K14" i="1"/>
  <c r="AF14" i="1"/>
  <c r="BJ14" i="1"/>
  <c r="ED14" i="1"/>
  <c r="DR14" i="1"/>
  <c r="DF14" i="1"/>
  <c r="CT14" i="1"/>
  <c r="CH14" i="1"/>
  <c r="BV14" i="1"/>
  <c r="AX14" i="1"/>
  <c r="AL14" i="1"/>
  <c r="W14" i="1"/>
  <c r="DO14" i="1"/>
  <c r="DC14" i="1"/>
  <c r="CE14" i="1"/>
  <c r="BS14" i="1"/>
  <c r="AU14" i="1"/>
  <c r="AI14" i="1"/>
  <c r="EY14" i="1"/>
  <c r="EM14" i="1"/>
  <c r="EA14" i="1"/>
  <c r="CQ14" i="1"/>
  <c r="BG14" i="1"/>
  <c r="EV14" i="1"/>
  <c r="DX14" i="1"/>
  <c r="CN14" i="1"/>
  <c r="Q14" i="1"/>
  <c r="BD14" i="1"/>
  <c r="N14" i="1"/>
  <c r="FE14" i="1"/>
  <c r="ES14" i="1"/>
  <c r="DU14" i="1"/>
  <c r="CK14" i="1"/>
  <c r="BA14" i="1"/>
  <c r="EG14" i="1"/>
  <c r="E14" i="1"/>
</calcChain>
</file>

<file path=xl/sharedStrings.xml><?xml version="1.0" encoding="utf-8"?>
<sst xmlns="http://schemas.openxmlformats.org/spreadsheetml/2006/main" count="278" uniqueCount="72">
  <si>
    <t>Nu.</t>
  </si>
  <si>
    <t>Postu Administrativu</t>
  </si>
  <si>
    <t>Totál Uma Kain</t>
  </si>
  <si>
    <t>Totál Populasaun</t>
  </si>
  <si>
    <t>Abitante tuir Idade</t>
  </si>
  <si>
    <t>Abilitasaun Literária</t>
  </si>
  <si>
    <t>Profisaun</t>
  </si>
  <si>
    <t>Relijiaun</t>
  </si>
  <si>
    <t>0-5</t>
  </si>
  <si>
    <t>Analfabetu</t>
  </si>
  <si>
    <t>Ensino Pré-Escolár</t>
  </si>
  <si>
    <t>Ensino Básico</t>
  </si>
  <si>
    <t>Ensino Secundário</t>
  </si>
  <si>
    <t>Licenciatura</t>
  </si>
  <si>
    <t>Mestrado</t>
  </si>
  <si>
    <t>Doutoramento</t>
  </si>
  <si>
    <t>Infantil</t>
  </si>
  <si>
    <t>Kuarta klase</t>
  </si>
  <si>
    <t>Bacharelato</t>
  </si>
  <si>
    <t>Esola la Remata</t>
  </si>
  <si>
    <t>Universidade</t>
  </si>
  <si>
    <t>Seluk</t>
  </si>
  <si>
    <t>Setor Publiku</t>
  </si>
  <si>
    <t>Estudante</t>
  </si>
  <si>
    <t>Dezempregu</t>
  </si>
  <si>
    <t>Seguranca no Defeza</t>
  </si>
  <si>
    <t>Setor Privadu</t>
  </si>
  <si>
    <t>F-FDTL</t>
  </si>
  <si>
    <t>PNTL</t>
  </si>
  <si>
    <t>Agrikultór</t>
  </si>
  <si>
    <t>Emprezáriu Nasionál</t>
  </si>
  <si>
    <t>Emprezáriu Internasionál</t>
  </si>
  <si>
    <t>Negosiante</t>
  </si>
  <si>
    <t>Traballadór Nasionál</t>
  </si>
  <si>
    <t>Traballadór Internasionál</t>
  </si>
  <si>
    <t>Padre</t>
  </si>
  <si>
    <t>Funsionáriu Públiku</t>
  </si>
  <si>
    <t>Dona de Casa</t>
  </si>
  <si>
    <t>Professor(a)</t>
  </si>
  <si>
    <t>Infermeiru(a)</t>
  </si>
  <si>
    <t>Doutor(a)</t>
  </si>
  <si>
    <t>Peskadór(a)</t>
  </si>
  <si>
    <t>Madre</t>
  </si>
  <si>
    <t>Kondutor(a)</t>
  </si>
  <si>
    <t>Katolika</t>
  </si>
  <si>
    <t>Protestante</t>
  </si>
  <si>
    <t>Islam</t>
  </si>
  <si>
    <t>Hindu</t>
  </si>
  <si>
    <t>Jeova</t>
  </si>
  <si>
    <t>Buddha</t>
  </si>
  <si>
    <t>Khonghucu</t>
  </si>
  <si>
    <t>Judaisme</t>
  </si>
  <si>
    <t>MANE</t>
  </si>
  <si>
    <t>FETO</t>
  </si>
  <si>
    <t>SELUK</t>
  </si>
  <si>
    <t>Ainaro</t>
  </si>
  <si>
    <t>Hatubuilico</t>
  </si>
  <si>
    <t>Maubisse</t>
  </si>
  <si>
    <t>Hato-Udo</t>
  </si>
  <si>
    <t>Subtotál</t>
  </si>
  <si>
    <t>-</t>
  </si>
  <si>
    <t>Totál</t>
  </si>
  <si>
    <t>DEMOGRAFIA</t>
  </si>
  <si>
    <t>MUNICIPIO AINARO</t>
  </si>
  <si>
    <t>FULAN JANEIRU TINAN 2026</t>
  </si>
  <si>
    <t>71+</t>
  </si>
  <si>
    <t>60-70</t>
  </si>
  <si>
    <t>35-59</t>
  </si>
  <si>
    <t>17-34</t>
  </si>
  <si>
    <t>13-16</t>
  </si>
  <si>
    <t>6-12</t>
  </si>
  <si>
    <t>MONOGRAFIA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</si>
</sst>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57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0"/>
      <color theme="1"/>
      <name val="Arial Unicode MS"/>
    </font>
    <font>
      <b/>
      <sz val="16"/>
      <color theme="1"/>
      <name val="Times New Roman"/>
      <family val="1"/>
    </font>
    <font>
      <b/>
      <sz val="10"/>
      <color theme="1"/>
      <name val="Arial Unicode MS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3" fontId="18" fillId="0" borderId="10" xfId="0" applyNumberFormat="1" applyFont="1" applyBorder="1" applyAlignment="1">
      <alignment horizontal="center" vertical="center" wrapText="1"/>
    </xf>
    <xf numFmtId="0" fontId="19" fillId="0" borderId="0" xfId="0" applyFont="1"/>
    <xf numFmtId="3" fontId="0" fillId="0" borderId="0" xfId="0" applyNumberFormat="1"/>
    <xf numFmtId="0" fontId="20" fillId="0" borderId="10" xfId="0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vertical="center" wrapText="1"/>
    </xf>
    <xf numFmtId="0" fontId="16" fillId="0" borderId="0" xfId="0" applyFont="1"/>
    <xf numFmtId="3" fontId="20" fillId="0" borderId="11" xfId="0" applyNumberFormat="1" applyFont="1" applyBorder="1" applyAlignment="1">
      <alignment horizontal="center" vertical="center" wrapText="1"/>
    </xf>
    <xf numFmtId="3" fontId="20" fillId="0" borderId="12" xfId="0" applyNumberFormat="1" applyFont="1" applyBorder="1" applyAlignment="1">
      <alignment horizontal="center" vertical="center" wrapText="1"/>
    </xf>
    <xf numFmtId="3" fontId="20" fillId="0" borderId="13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3" fontId="20" fillId="0" borderId="10" xfId="0" applyNumberFormat="1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C37F2-810C-44C9-A2F1-24045FF1F998}">
  <dimension ref="A2:AB15"/>
  <sheetViews>
    <sheetView tabSelected="1" zoomScale="70" zoomScaleNormal="70" workbookViewId="0">
      <selection activeCell="A5" sqref="A5"/>
    </sheetView>
  </sheetViews>
  <sheetFormatPr defaultRowHeight="15.5"/>
  <cols>
    <col min="1" max="1" width="3.1640625" bestFit="1" customWidth="1"/>
    <col min="2" max="2" width="15.58203125" bestFit="1" customWidth="1"/>
    <col min="3" max="3" width="11.9140625" bestFit="1" customWidth="1"/>
    <col min="4" max="4" width="13.4140625" bestFit="1" customWidth="1"/>
    <col min="5" max="6" width="5.83203125" bestFit="1" customWidth="1"/>
    <col min="7" max="7" width="6" bestFit="1" customWidth="1"/>
    <col min="8" max="8" width="5.4140625" bestFit="1" customWidth="1"/>
    <col min="9" max="9" width="5.1640625" bestFit="1" customWidth="1"/>
    <col min="10" max="10" width="6.25" bestFit="1" customWidth="1"/>
    <col min="11" max="11" width="5.4140625" bestFit="1" customWidth="1"/>
    <col min="12" max="12" width="5.75" bestFit="1" customWidth="1"/>
    <col min="13" max="13" width="6" bestFit="1" customWidth="1"/>
    <col min="14" max="14" width="5.4140625" bestFit="1" customWidth="1"/>
    <col min="15" max="15" width="5.1640625" bestFit="1" customWidth="1"/>
    <col min="16" max="16" width="6" bestFit="1" customWidth="1"/>
    <col min="17" max="18" width="5.83203125" bestFit="1" customWidth="1"/>
    <col min="19" max="19" width="6" bestFit="1" customWidth="1"/>
    <col min="20" max="20" width="5.4140625" bestFit="1" customWidth="1"/>
    <col min="21" max="21" width="5.1640625" bestFit="1" customWidth="1"/>
    <col min="22" max="22" width="6" bestFit="1" customWidth="1"/>
    <col min="23" max="23" width="5.4140625" bestFit="1" customWidth="1"/>
    <col min="24" max="24" width="5.1640625" bestFit="1" customWidth="1"/>
    <col min="25" max="25" width="6" bestFit="1" customWidth="1"/>
    <col min="26" max="26" width="5.4140625" bestFit="1" customWidth="1"/>
    <col min="27" max="27" width="5.1640625" bestFit="1" customWidth="1"/>
    <col min="28" max="28" width="6" bestFit="1" customWidth="1"/>
  </cols>
  <sheetData>
    <row r="2" spans="1:28" ht="17.5">
      <c r="A2" s="17" t="s">
        <v>71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28" ht="17.5">
      <c r="A3" s="17" t="s">
        <v>63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</row>
    <row r="4" spans="1:28" ht="17.5">
      <c r="A4" s="17" t="s">
        <v>64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</row>
    <row r="6" spans="1:28" ht="12.5" customHeight="1">
      <c r="A6" s="12" t="s">
        <v>0</v>
      </c>
      <c r="B6" s="12" t="s">
        <v>1</v>
      </c>
      <c r="C6" s="12" t="s">
        <v>2</v>
      </c>
      <c r="D6" s="12" t="s">
        <v>3</v>
      </c>
      <c r="E6" s="12" t="s">
        <v>3</v>
      </c>
      <c r="F6" s="12"/>
      <c r="G6" s="12"/>
      <c r="H6" s="12" t="s">
        <v>8</v>
      </c>
      <c r="I6" s="12"/>
      <c r="J6" s="12"/>
      <c r="K6" s="16" t="s">
        <v>70</v>
      </c>
      <c r="L6" s="16"/>
      <c r="M6" s="16"/>
      <c r="N6" s="12" t="s">
        <v>69</v>
      </c>
      <c r="O6" s="12"/>
      <c r="P6" s="12"/>
      <c r="Q6" s="12" t="s">
        <v>68</v>
      </c>
      <c r="R6" s="12"/>
      <c r="S6" s="12"/>
      <c r="T6" s="12" t="s">
        <v>67</v>
      </c>
      <c r="U6" s="12"/>
      <c r="V6" s="12"/>
      <c r="W6" s="12" t="s">
        <v>66</v>
      </c>
      <c r="X6" s="12"/>
      <c r="Y6" s="12"/>
      <c r="Z6" s="12" t="s">
        <v>65</v>
      </c>
      <c r="AA6" s="12"/>
      <c r="AB6" s="12"/>
    </row>
    <row r="7" spans="1:28" ht="26">
      <c r="A7" s="12"/>
      <c r="B7" s="12"/>
      <c r="C7" s="12"/>
      <c r="D7" s="12"/>
      <c r="E7" s="5" t="s">
        <v>52</v>
      </c>
      <c r="F7" s="5" t="s">
        <v>53</v>
      </c>
      <c r="G7" s="5" t="s">
        <v>54</v>
      </c>
      <c r="H7" s="5" t="s">
        <v>52</v>
      </c>
      <c r="I7" s="5" t="s">
        <v>53</v>
      </c>
      <c r="J7" s="5" t="s">
        <v>54</v>
      </c>
      <c r="K7" s="5" t="s">
        <v>52</v>
      </c>
      <c r="L7" s="5" t="s">
        <v>53</v>
      </c>
      <c r="M7" s="5" t="s">
        <v>54</v>
      </c>
      <c r="N7" s="5" t="s">
        <v>52</v>
      </c>
      <c r="O7" s="5" t="s">
        <v>53</v>
      </c>
      <c r="P7" s="5" t="s">
        <v>54</v>
      </c>
      <c r="Q7" s="5" t="s">
        <v>52</v>
      </c>
      <c r="R7" s="5" t="s">
        <v>53</v>
      </c>
      <c r="S7" s="5" t="s">
        <v>54</v>
      </c>
      <c r="T7" s="5" t="s">
        <v>52</v>
      </c>
      <c r="U7" s="5" t="s">
        <v>53</v>
      </c>
      <c r="V7" s="5" t="s">
        <v>54</v>
      </c>
      <c r="W7" s="5" t="s">
        <v>52</v>
      </c>
      <c r="X7" s="5" t="s">
        <v>53</v>
      </c>
      <c r="Y7" s="5" t="s">
        <v>54</v>
      </c>
      <c r="Z7" s="5" t="s">
        <v>52</v>
      </c>
      <c r="AA7" s="5" t="s">
        <v>53</v>
      </c>
      <c r="AB7" s="5" t="s">
        <v>54</v>
      </c>
    </row>
    <row r="8" spans="1:28">
      <c r="A8" s="1">
        <v>1</v>
      </c>
      <c r="B8" s="1" t="s">
        <v>55</v>
      </c>
      <c r="C8" s="2">
        <v>4817</v>
      </c>
      <c r="D8" s="2">
        <v>22659</v>
      </c>
      <c r="E8" s="2">
        <v>11426</v>
      </c>
      <c r="F8" s="2">
        <v>11233</v>
      </c>
      <c r="G8" s="1">
        <v>0</v>
      </c>
      <c r="H8" s="1">
        <v>973</v>
      </c>
      <c r="I8" s="1">
        <v>979</v>
      </c>
      <c r="J8" s="1">
        <v>0</v>
      </c>
      <c r="K8" s="2">
        <v>2017</v>
      </c>
      <c r="L8" s="2">
        <v>1946</v>
      </c>
      <c r="M8" s="1">
        <v>0</v>
      </c>
      <c r="N8" s="1">
        <v>993</v>
      </c>
      <c r="O8" s="1">
        <v>933</v>
      </c>
      <c r="P8" s="1">
        <v>0</v>
      </c>
      <c r="Q8" s="2">
        <v>4404</v>
      </c>
      <c r="R8" s="2">
        <v>4235</v>
      </c>
      <c r="S8" s="1">
        <v>0</v>
      </c>
      <c r="T8" s="2">
        <v>2302</v>
      </c>
      <c r="U8" s="2">
        <v>2226</v>
      </c>
      <c r="V8" s="1">
        <v>0</v>
      </c>
      <c r="W8" s="1">
        <v>353</v>
      </c>
      <c r="X8" s="1">
        <v>306</v>
      </c>
      <c r="Y8" s="1">
        <v>0</v>
      </c>
      <c r="Z8" s="1">
        <v>384</v>
      </c>
      <c r="AA8" s="1">
        <v>608</v>
      </c>
      <c r="AB8" s="1">
        <v>0</v>
      </c>
    </row>
    <row r="9" spans="1:28">
      <c r="A9" s="1">
        <v>2</v>
      </c>
      <c r="B9" s="1" t="s">
        <v>56</v>
      </c>
      <c r="C9" s="2">
        <v>3438</v>
      </c>
      <c r="D9" s="2">
        <v>16717</v>
      </c>
      <c r="E9" s="2">
        <v>8567</v>
      </c>
      <c r="F9" s="2">
        <v>8126</v>
      </c>
      <c r="G9" s="1">
        <v>24</v>
      </c>
      <c r="H9" s="1">
        <v>728</v>
      </c>
      <c r="I9" s="1">
        <v>651</v>
      </c>
      <c r="J9" s="1">
        <v>2</v>
      </c>
      <c r="K9" s="2">
        <v>1706</v>
      </c>
      <c r="L9" s="2">
        <v>1466</v>
      </c>
      <c r="M9" s="1">
        <v>6</v>
      </c>
      <c r="N9" s="1">
        <v>829</v>
      </c>
      <c r="O9" s="1">
        <v>786</v>
      </c>
      <c r="P9" s="1">
        <v>0</v>
      </c>
      <c r="Q9" s="2">
        <v>3022</v>
      </c>
      <c r="R9" s="2">
        <v>3042</v>
      </c>
      <c r="S9" s="1">
        <v>11</v>
      </c>
      <c r="T9" s="2">
        <v>1733</v>
      </c>
      <c r="U9" s="2">
        <v>1558</v>
      </c>
      <c r="V9" s="1">
        <v>3</v>
      </c>
      <c r="W9" s="1">
        <v>244</v>
      </c>
      <c r="X9" s="1">
        <v>250</v>
      </c>
      <c r="Y9" s="1">
        <v>1</v>
      </c>
      <c r="Z9" s="1">
        <v>305</v>
      </c>
      <c r="AA9" s="1">
        <v>373</v>
      </c>
      <c r="AB9" s="1">
        <v>1</v>
      </c>
    </row>
    <row r="10" spans="1:28">
      <c r="A10" s="1">
        <v>3</v>
      </c>
      <c r="B10" s="1" t="s">
        <v>57</v>
      </c>
      <c r="C10" s="2">
        <v>6651</v>
      </c>
      <c r="D10" s="2">
        <v>31773</v>
      </c>
      <c r="E10" s="2">
        <v>16170</v>
      </c>
      <c r="F10" s="2">
        <v>15602</v>
      </c>
      <c r="G10" s="1">
        <v>1</v>
      </c>
      <c r="H10" s="2">
        <v>1538</v>
      </c>
      <c r="I10" s="2">
        <v>1506</v>
      </c>
      <c r="J10" s="1">
        <v>0</v>
      </c>
      <c r="K10" s="2">
        <v>3046</v>
      </c>
      <c r="L10" s="2">
        <v>2896</v>
      </c>
      <c r="M10" s="1">
        <v>0</v>
      </c>
      <c r="N10" s="2">
        <v>1533</v>
      </c>
      <c r="O10" s="2">
        <v>1417</v>
      </c>
      <c r="P10" s="1">
        <v>0</v>
      </c>
      <c r="Q10" s="2">
        <v>5679</v>
      </c>
      <c r="R10" s="2">
        <v>5568</v>
      </c>
      <c r="S10" s="1">
        <v>1</v>
      </c>
      <c r="T10" s="2">
        <v>3251</v>
      </c>
      <c r="U10" s="2">
        <v>2972</v>
      </c>
      <c r="V10" s="1">
        <v>0</v>
      </c>
      <c r="W10" s="1">
        <v>471</v>
      </c>
      <c r="X10" s="1">
        <v>467</v>
      </c>
      <c r="Y10" s="1">
        <v>0</v>
      </c>
      <c r="Z10" s="1">
        <v>652</v>
      </c>
      <c r="AA10" s="1">
        <v>776</v>
      </c>
      <c r="AB10" s="1">
        <v>0</v>
      </c>
    </row>
    <row r="11" spans="1:28">
      <c r="A11" s="1">
        <v>4</v>
      </c>
      <c r="B11" s="1" t="s">
        <v>58</v>
      </c>
      <c r="C11" s="2">
        <v>3317</v>
      </c>
      <c r="D11" s="2">
        <v>13458</v>
      </c>
      <c r="E11" s="2">
        <v>6893</v>
      </c>
      <c r="F11" s="2">
        <v>6565</v>
      </c>
      <c r="G11" s="1">
        <v>0</v>
      </c>
      <c r="H11" s="1">
        <v>577</v>
      </c>
      <c r="I11" s="1">
        <v>524</v>
      </c>
      <c r="J11" s="1">
        <v>0</v>
      </c>
      <c r="K11" s="2">
        <v>1110</v>
      </c>
      <c r="L11" s="2">
        <v>1020</v>
      </c>
      <c r="M11" s="1">
        <v>0</v>
      </c>
      <c r="N11" s="1">
        <v>549</v>
      </c>
      <c r="O11" s="1">
        <v>490</v>
      </c>
      <c r="P11" s="1">
        <v>0</v>
      </c>
      <c r="Q11" s="2">
        <v>2498</v>
      </c>
      <c r="R11" s="2">
        <v>2325</v>
      </c>
      <c r="S11" s="1">
        <v>0</v>
      </c>
      <c r="T11" s="2">
        <v>1616</v>
      </c>
      <c r="U11" s="2">
        <v>1503</v>
      </c>
      <c r="V11" s="1">
        <v>0</v>
      </c>
      <c r="W11" s="1">
        <v>228</v>
      </c>
      <c r="X11" s="1">
        <v>238</v>
      </c>
      <c r="Y11" s="1">
        <v>0</v>
      </c>
      <c r="Z11" s="1">
        <v>315</v>
      </c>
      <c r="AA11" s="1">
        <v>465</v>
      </c>
      <c r="AB11" s="1">
        <v>0</v>
      </c>
    </row>
    <row r="12" spans="1:28" s="7" customFormat="1" ht="15">
      <c r="A12" s="12" t="s">
        <v>59</v>
      </c>
      <c r="B12" s="12"/>
      <c r="C12" s="5" t="s">
        <v>60</v>
      </c>
      <c r="D12" s="5" t="s">
        <v>60</v>
      </c>
      <c r="E12" s="6">
        <v>43056</v>
      </c>
      <c r="F12" s="6">
        <v>41526</v>
      </c>
      <c r="G12" s="5">
        <v>25</v>
      </c>
      <c r="H12" s="6">
        <f>SUM(H8:H11)</f>
        <v>3816</v>
      </c>
      <c r="I12" s="6">
        <f>SUM(I8:I11)</f>
        <v>3660</v>
      </c>
      <c r="J12" s="5">
        <v>2</v>
      </c>
      <c r="K12" s="6">
        <v>7879</v>
      </c>
      <c r="L12" s="6">
        <f>SUM(L8:L11)</f>
        <v>7328</v>
      </c>
      <c r="M12" s="5">
        <v>6</v>
      </c>
      <c r="N12" s="6">
        <v>3904</v>
      </c>
      <c r="O12" s="6">
        <v>3626</v>
      </c>
      <c r="P12" s="5">
        <v>0</v>
      </c>
      <c r="Q12" s="6">
        <v>15603</v>
      </c>
      <c r="R12" s="6">
        <v>15170</v>
      </c>
      <c r="S12" s="5">
        <v>12</v>
      </c>
      <c r="T12" s="6">
        <v>8902</v>
      </c>
      <c r="U12" s="6">
        <v>8259</v>
      </c>
      <c r="V12" s="5">
        <v>3</v>
      </c>
      <c r="W12" s="6">
        <v>1296</v>
      </c>
      <c r="X12" s="6">
        <v>1261</v>
      </c>
      <c r="Y12" s="5">
        <v>1</v>
      </c>
      <c r="Z12" s="6">
        <v>1656</v>
      </c>
      <c r="AA12" s="6">
        <v>2222</v>
      </c>
      <c r="AB12" s="5">
        <v>1</v>
      </c>
    </row>
    <row r="13" spans="1:28" s="7" customFormat="1" ht="15">
      <c r="A13" s="12" t="s">
        <v>61</v>
      </c>
      <c r="B13" s="12"/>
      <c r="C13" s="6">
        <v>18223</v>
      </c>
      <c r="D13" s="6">
        <v>84607</v>
      </c>
      <c r="E13" s="18">
        <v>84607</v>
      </c>
      <c r="F13" s="18"/>
      <c r="G13" s="18"/>
      <c r="H13" s="18">
        <f>H12+I12+J12</f>
        <v>7478</v>
      </c>
      <c r="I13" s="18"/>
      <c r="J13" s="18"/>
      <c r="K13" s="18">
        <f>K12+L12+M12</f>
        <v>15213</v>
      </c>
      <c r="L13" s="18"/>
      <c r="M13" s="18"/>
      <c r="N13" s="18">
        <f>N12+O12+P12</f>
        <v>7530</v>
      </c>
      <c r="O13" s="18"/>
      <c r="P13" s="18"/>
      <c r="Q13" s="18">
        <f>Q12+R12+S12</f>
        <v>30785</v>
      </c>
      <c r="R13" s="18"/>
      <c r="S13" s="18"/>
      <c r="T13" s="18">
        <f>T12+U12+V12</f>
        <v>17164</v>
      </c>
      <c r="U13" s="18"/>
      <c r="V13" s="18"/>
      <c r="W13" s="18">
        <f>W12+X12+Y12</f>
        <v>2558</v>
      </c>
      <c r="X13" s="18"/>
      <c r="Y13" s="18"/>
      <c r="Z13" s="18">
        <f>Z12+AA12+AB12</f>
        <v>3879</v>
      </c>
      <c r="AA13" s="18"/>
      <c r="AB13" s="18"/>
    </row>
    <row r="14" spans="1:28" s="7" customFormat="1" ht="15"/>
    <row r="15" spans="1:28">
      <c r="J15" s="4"/>
    </row>
  </sheetData>
  <mergeCells count="25">
    <mergeCell ref="A2:AB2"/>
    <mergeCell ref="A3:AB3"/>
    <mergeCell ref="A4:AB4"/>
    <mergeCell ref="T6:V6"/>
    <mergeCell ref="W6:Y6"/>
    <mergeCell ref="Z6:AB6"/>
    <mergeCell ref="A6:A7"/>
    <mergeCell ref="B6:B7"/>
    <mergeCell ref="C6:C7"/>
    <mergeCell ref="D6:D7"/>
    <mergeCell ref="E6:G6"/>
    <mergeCell ref="H6:J6"/>
    <mergeCell ref="K6:M6"/>
    <mergeCell ref="N6:P6"/>
    <mergeCell ref="Q6:S6"/>
    <mergeCell ref="Q13:S13"/>
    <mergeCell ref="T13:V13"/>
    <mergeCell ref="W13:Y13"/>
    <mergeCell ref="Z13:AB13"/>
    <mergeCell ref="A12:B12"/>
    <mergeCell ref="A13:B13"/>
    <mergeCell ref="E13:G13"/>
    <mergeCell ref="H13:J13"/>
    <mergeCell ref="K13:M13"/>
    <mergeCell ref="N13:P13"/>
  </mergeCells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E05C5-CDC2-4C73-8498-64EACFFC205D}">
  <dimension ref="A2:FG14"/>
  <sheetViews>
    <sheetView zoomScale="70" zoomScaleNormal="70" workbookViewId="0">
      <selection activeCell="A4" sqref="A4:FG4"/>
    </sheetView>
  </sheetViews>
  <sheetFormatPr defaultRowHeight="15.5"/>
  <cols>
    <col min="1" max="1" width="3.1640625" bestFit="1" customWidth="1"/>
    <col min="2" max="2" width="15.58203125" bestFit="1" customWidth="1"/>
    <col min="3" max="3" width="11.9140625" bestFit="1" customWidth="1"/>
    <col min="4" max="4" width="13.4140625" bestFit="1" customWidth="1"/>
    <col min="5" max="6" width="5.83203125" bestFit="1" customWidth="1"/>
    <col min="7" max="7" width="6" customWidth="1"/>
    <col min="8" max="8" width="5.4140625" bestFit="1" customWidth="1"/>
    <col min="9" max="9" width="5.1640625" bestFit="1" customWidth="1"/>
    <col min="10" max="10" width="7.08203125" bestFit="1" customWidth="1"/>
    <col min="11" max="11" width="5.4140625" bestFit="1" customWidth="1"/>
    <col min="12" max="12" width="5.1640625" bestFit="1" customWidth="1"/>
    <col min="13" max="13" width="6" bestFit="1" customWidth="1"/>
    <col min="14" max="14" width="5.4140625" bestFit="1" customWidth="1"/>
    <col min="15" max="15" width="5.1640625" bestFit="1" customWidth="1"/>
    <col min="16" max="19" width="6" bestFit="1" customWidth="1"/>
    <col min="20" max="20" width="5.4140625" bestFit="1" customWidth="1"/>
    <col min="21" max="21" width="5.1640625" bestFit="1" customWidth="1"/>
    <col min="22" max="22" width="6" bestFit="1" customWidth="1"/>
    <col min="23" max="23" width="5.4140625" bestFit="1" customWidth="1"/>
    <col min="24" max="24" width="5.1640625" bestFit="1" customWidth="1"/>
    <col min="25" max="25" width="6" bestFit="1" customWidth="1"/>
    <col min="26" max="26" width="5.4140625" bestFit="1" customWidth="1"/>
    <col min="27" max="27" width="5.1640625" bestFit="1" customWidth="1"/>
    <col min="28" max="28" width="6" bestFit="1" customWidth="1"/>
    <col min="29" max="29" width="5.83203125" bestFit="1" customWidth="1"/>
    <col min="30" max="30" width="6.83203125" bestFit="1" customWidth="1"/>
    <col min="31" max="31" width="6" bestFit="1" customWidth="1"/>
    <col min="32" max="32" width="6.83203125" bestFit="1" customWidth="1"/>
    <col min="33" max="33" width="5.1640625" bestFit="1" customWidth="1"/>
    <col min="34" max="34" width="6" bestFit="1" customWidth="1"/>
    <col min="35" max="35" width="5.4140625" bestFit="1" customWidth="1"/>
    <col min="36" max="36" width="5.1640625" bestFit="1" customWidth="1"/>
    <col min="37" max="37" width="6" bestFit="1" customWidth="1"/>
    <col min="38" max="38" width="5.4140625" bestFit="1" customWidth="1"/>
    <col min="39" max="39" width="5.1640625" bestFit="1" customWidth="1"/>
    <col min="40" max="40" width="6" bestFit="1" customWidth="1"/>
    <col min="41" max="41" width="5.4140625" bestFit="1" customWidth="1"/>
    <col min="42" max="42" width="5.1640625" bestFit="1" customWidth="1"/>
    <col min="43" max="43" width="6" bestFit="1" customWidth="1"/>
    <col min="44" max="44" width="5.4140625" bestFit="1" customWidth="1"/>
    <col min="45" max="45" width="5.1640625" bestFit="1" customWidth="1"/>
    <col min="46" max="46" width="6" bestFit="1" customWidth="1"/>
    <col min="47" max="47" width="5.4140625" bestFit="1" customWidth="1"/>
    <col min="48" max="48" width="6.83203125" bestFit="1" customWidth="1"/>
    <col min="49" max="49" width="6" bestFit="1" customWidth="1"/>
    <col min="50" max="50" width="5.4140625" bestFit="1" customWidth="1"/>
    <col min="51" max="51" width="5.1640625" bestFit="1" customWidth="1"/>
    <col min="52" max="52" width="6" bestFit="1" customWidth="1"/>
    <col min="53" max="53" width="5.4140625" bestFit="1" customWidth="1"/>
    <col min="54" max="54" width="5.1640625" bestFit="1" customWidth="1"/>
    <col min="55" max="55" width="6" bestFit="1" customWidth="1"/>
    <col min="56" max="56" width="5.4140625" bestFit="1" customWidth="1"/>
    <col min="57" max="57" width="5.1640625" bestFit="1" customWidth="1"/>
    <col min="58" max="58" width="6" bestFit="1" customWidth="1"/>
    <col min="59" max="59" width="5.4140625" bestFit="1" customWidth="1"/>
    <col min="60" max="60" width="5.1640625" bestFit="1" customWidth="1"/>
    <col min="61" max="61" width="6" bestFit="1" customWidth="1"/>
    <col min="62" max="62" width="5.4140625" bestFit="1" customWidth="1"/>
    <col min="63" max="63" width="5.1640625" bestFit="1" customWidth="1"/>
    <col min="64" max="64" width="6" bestFit="1" customWidth="1"/>
    <col min="65" max="65" width="5.4140625" bestFit="1" customWidth="1"/>
    <col min="66" max="66" width="5.1640625" bestFit="1" customWidth="1"/>
    <col min="67" max="67" width="6" bestFit="1" customWidth="1"/>
    <col min="68" max="68" width="5.4140625" bestFit="1" customWidth="1"/>
    <col min="69" max="69" width="5.1640625" bestFit="1" customWidth="1"/>
    <col min="70" max="70" width="6" bestFit="1" customWidth="1"/>
    <col min="71" max="71" width="5.83203125" bestFit="1" customWidth="1"/>
    <col min="72" max="72" width="6.4140625" bestFit="1" customWidth="1"/>
    <col min="73" max="73" width="6" bestFit="1" customWidth="1"/>
    <col min="74" max="74" width="5.4140625" bestFit="1" customWidth="1"/>
    <col min="75" max="75" width="5.1640625" bestFit="1" customWidth="1"/>
    <col min="76" max="76" width="6" bestFit="1" customWidth="1"/>
    <col min="77" max="77" width="5.4140625" bestFit="1" customWidth="1"/>
    <col min="78" max="78" width="5.1640625" bestFit="1" customWidth="1"/>
    <col min="79" max="79" width="6" bestFit="1" customWidth="1"/>
    <col min="80" max="80" width="5.4140625" bestFit="1" customWidth="1"/>
    <col min="81" max="81" width="5.1640625" bestFit="1" customWidth="1"/>
    <col min="82" max="82" width="6" bestFit="1" customWidth="1"/>
    <col min="83" max="83" width="5.83203125" bestFit="1" customWidth="1"/>
    <col min="84" max="84" width="6.83203125" bestFit="1" customWidth="1"/>
    <col min="85" max="85" width="6" bestFit="1" customWidth="1"/>
    <col min="86" max="86" width="5.4140625" bestFit="1" customWidth="1"/>
    <col min="87" max="87" width="5.1640625" bestFit="1" customWidth="1"/>
    <col min="88" max="88" width="6" bestFit="1" customWidth="1"/>
    <col min="89" max="89" width="5.4140625" bestFit="1" customWidth="1"/>
    <col min="90" max="90" width="5.1640625" bestFit="1" customWidth="1"/>
    <col min="91" max="91" width="6" bestFit="1" customWidth="1"/>
    <col min="92" max="92" width="5.4140625" bestFit="1" customWidth="1"/>
    <col min="93" max="93" width="5.1640625" bestFit="1" customWidth="1"/>
    <col min="94" max="94" width="6" bestFit="1" customWidth="1"/>
    <col min="95" max="95" width="5.4140625" bestFit="1" customWidth="1"/>
    <col min="96" max="96" width="5.1640625" bestFit="1" customWidth="1"/>
    <col min="97" max="97" width="6" bestFit="1" customWidth="1"/>
    <col min="98" max="98" width="6.08203125" customWidth="1"/>
    <col min="99" max="99" width="5.83203125" customWidth="1"/>
    <col min="100" max="100" width="6.75" customWidth="1"/>
    <col min="101" max="101" width="5.4140625" bestFit="1" customWidth="1"/>
    <col min="102" max="102" width="5.1640625" bestFit="1" customWidth="1"/>
    <col min="103" max="103" width="6" bestFit="1" customWidth="1"/>
    <col min="104" max="104" width="5.4140625" bestFit="1" customWidth="1"/>
    <col min="105" max="105" width="5.1640625" bestFit="1" customWidth="1"/>
    <col min="106" max="106" width="6" bestFit="1" customWidth="1"/>
    <col min="107" max="107" width="6.1640625" customWidth="1"/>
    <col min="108" max="108" width="5.83203125" customWidth="1"/>
    <col min="109" max="109" width="6.83203125" customWidth="1"/>
    <col min="110" max="110" width="5.4140625" bestFit="1" customWidth="1"/>
    <col min="111" max="111" width="5.1640625" bestFit="1" customWidth="1"/>
    <col min="112" max="112" width="6" bestFit="1" customWidth="1"/>
    <col min="113" max="113" width="5.4140625" bestFit="1" customWidth="1"/>
    <col min="114" max="114" width="5.1640625" bestFit="1" customWidth="1"/>
    <col min="115" max="115" width="6" bestFit="1" customWidth="1"/>
    <col min="116" max="116" width="5.4140625" bestFit="1" customWidth="1"/>
    <col min="117" max="117" width="5.1640625" bestFit="1" customWidth="1"/>
    <col min="118" max="118" width="6" bestFit="1" customWidth="1"/>
    <col min="119" max="119" width="5.4140625" bestFit="1" customWidth="1"/>
    <col min="120" max="120" width="5.1640625" bestFit="1" customWidth="1"/>
    <col min="121" max="121" width="6" bestFit="1" customWidth="1"/>
    <col min="122" max="122" width="5.4140625" bestFit="1" customWidth="1"/>
    <col min="123" max="123" width="5.1640625" bestFit="1" customWidth="1"/>
    <col min="124" max="124" width="6" bestFit="1" customWidth="1"/>
    <col min="125" max="125" width="5.4140625" bestFit="1" customWidth="1"/>
    <col min="126" max="126" width="5.1640625" bestFit="1" customWidth="1"/>
    <col min="127" max="127" width="6" bestFit="1" customWidth="1"/>
    <col min="128" max="128" width="5.4140625" bestFit="1" customWidth="1"/>
    <col min="129" max="129" width="5.1640625" bestFit="1" customWidth="1"/>
    <col min="130" max="130" width="6" bestFit="1" customWidth="1"/>
    <col min="131" max="131" width="5.4140625" bestFit="1" customWidth="1"/>
    <col min="132" max="132" width="5.1640625" bestFit="1" customWidth="1"/>
    <col min="133" max="133" width="6" bestFit="1" customWidth="1"/>
    <col min="134" max="134" width="5.4140625" bestFit="1" customWidth="1"/>
    <col min="135" max="135" width="5.1640625" bestFit="1" customWidth="1"/>
    <col min="136" max="136" width="6" bestFit="1" customWidth="1"/>
    <col min="137" max="138" width="5.83203125" bestFit="1" customWidth="1"/>
    <col min="139" max="140" width="6.83203125" bestFit="1" customWidth="1"/>
    <col min="141" max="141" width="5.1640625" bestFit="1" customWidth="1"/>
    <col min="142" max="142" width="6.83203125" bestFit="1" customWidth="1"/>
    <col min="143" max="143" width="5.4140625" bestFit="1" customWidth="1"/>
    <col min="144" max="144" width="5.1640625" bestFit="1" customWidth="1"/>
    <col min="145" max="145" width="6" bestFit="1" customWidth="1"/>
    <col min="146" max="146" width="5.4140625" bestFit="1" customWidth="1"/>
    <col min="147" max="147" width="5.1640625" bestFit="1" customWidth="1"/>
    <col min="148" max="148" width="6" bestFit="1" customWidth="1"/>
    <col min="149" max="149" width="5.4140625" bestFit="1" customWidth="1"/>
    <col min="150" max="150" width="5.1640625" bestFit="1" customWidth="1"/>
    <col min="151" max="151" width="6" bestFit="1" customWidth="1"/>
    <col min="152" max="152" width="5.4140625" bestFit="1" customWidth="1"/>
    <col min="153" max="153" width="5.1640625" bestFit="1" customWidth="1"/>
    <col min="154" max="154" width="6" bestFit="1" customWidth="1"/>
    <col min="155" max="155" width="5.4140625" bestFit="1" customWidth="1"/>
    <col min="156" max="156" width="5.1640625" bestFit="1" customWidth="1"/>
    <col min="157" max="157" width="6" bestFit="1" customWidth="1"/>
    <col min="158" max="158" width="5.4140625" bestFit="1" customWidth="1"/>
    <col min="159" max="159" width="5.1640625" bestFit="1" customWidth="1"/>
    <col min="160" max="160" width="6" bestFit="1" customWidth="1"/>
    <col min="161" max="161" width="5.4140625" bestFit="1" customWidth="1"/>
    <col min="162" max="162" width="5.1640625" bestFit="1" customWidth="1"/>
    <col min="163" max="163" width="6" bestFit="1" customWidth="1"/>
  </cols>
  <sheetData>
    <row r="2" spans="1:163" s="3" customFormat="1" ht="20">
      <c r="A2" s="11" t="s">
        <v>62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</row>
    <row r="3" spans="1:163" s="3" customFormat="1" ht="20">
      <c r="A3" s="11" t="s">
        <v>63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</row>
    <row r="4" spans="1:163" s="3" customFormat="1" ht="20">
      <c r="A4" s="11" t="s">
        <v>64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</row>
    <row r="6" spans="1:163" ht="12.5" customHeight="1">
      <c r="A6" s="12" t="s">
        <v>0</v>
      </c>
      <c r="B6" s="12" t="s">
        <v>1</v>
      </c>
      <c r="C6" s="12" t="s">
        <v>2</v>
      </c>
      <c r="D6" s="12" t="s">
        <v>3</v>
      </c>
      <c r="E6" s="12" t="s">
        <v>3</v>
      </c>
      <c r="F6" s="12"/>
      <c r="G6" s="12"/>
      <c r="H6" s="13" t="s">
        <v>4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2" t="s">
        <v>5</v>
      </c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 t="s">
        <v>6</v>
      </c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 t="s">
        <v>7</v>
      </c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</row>
    <row r="7" spans="1:163" ht="28" customHeight="1">
      <c r="A7" s="12"/>
      <c r="B7" s="12"/>
      <c r="C7" s="12"/>
      <c r="D7" s="12"/>
      <c r="E7" s="12"/>
      <c r="F7" s="12"/>
      <c r="G7" s="12"/>
      <c r="H7" s="12" t="s">
        <v>8</v>
      </c>
      <c r="I7" s="12"/>
      <c r="J7" s="12"/>
      <c r="K7" s="16" t="s">
        <v>70</v>
      </c>
      <c r="L7" s="16"/>
      <c r="M7" s="16"/>
      <c r="N7" s="12" t="s">
        <v>69</v>
      </c>
      <c r="O7" s="12"/>
      <c r="P7" s="12"/>
      <c r="Q7" s="12" t="s">
        <v>68</v>
      </c>
      <c r="R7" s="12"/>
      <c r="S7" s="12"/>
      <c r="T7" s="12" t="s">
        <v>67</v>
      </c>
      <c r="U7" s="12"/>
      <c r="V7" s="12"/>
      <c r="W7" s="12" t="s">
        <v>66</v>
      </c>
      <c r="X7" s="12"/>
      <c r="Y7" s="12"/>
      <c r="Z7" s="12" t="s">
        <v>65</v>
      </c>
      <c r="AA7" s="12"/>
      <c r="AB7" s="12"/>
      <c r="AC7" s="13" t="s">
        <v>9</v>
      </c>
      <c r="AD7" s="14"/>
      <c r="AE7" s="15"/>
      <c r="AF7" s="13" t="s">
        <v>10</v>
      </c>
      <c r="AG7" s="14"/>
      <c r="AH7" s="15"/>
      <c r="AI7" s="13" t="s">
        <v>11</v>
      </c>
      <c r="AJ7" s="14"/>
      <c r="AK7" s="15"/>
      <c r="AL7" s="13" t="s">
        <v>12</v>
      </c>
      <c r="AM7" s="14"/>
      <c r="AN7" s="15"/>
      <c r="AO7" s="13" t="s">
        <v>13</v>
      </c>
      <c r="AP7" s="14"/>
      <c r="AQ7" s="15"/>
      <c r="AR7" s="13" t="s">
        <v>14</v>
      </c>
      <c r="AS7" s="14"/>
      <c r="AT7" s="15"/>
      <c r="AU7" s="12" t="s">
        <v>15</v>
      </c>
      <c r="AV7" s="12"/>
      <c r="AW7" s="12"/>
      <c r="AX7" s="12" t="s">
        <v>16</v>
      </c>
      <c r="AY7" s="12"/>
      <c r="AZ7" s="12"/>
      <c r="BA7" s="12" t="s">
        <v>17</v>
      </c>
      <c r="BB7" s="12"/>
      <c r="BC7" s="12"/>
      <c r="BD7" s="12" t="s">
        <v>18</v>
      </c>
      <c r="BE7" s="12"/>
      <c r="BF7" s="12"/>
      <c r="BG7" s="12" t="s">
        <v>19</v>
      </c>
      <c r="BH7" s="12"/>
      <c r="BI7" s="12"/>
      <c r="BJ7" s="12" t="s">
        <v>20</v>
      </c>
      <c r="BK7" s="12"/>
      <c r="BL7" s="12"/>
      <c r="BM7" s="12" t="s">
        <v>21</v>
      </c>
      <c r="BN7" s="12"/>
      <c r="BO7" s="12"/>
      <c r="BP7" s="12" t="s">
        <v>22</v>
      </c>
      <c r="BQ7" s="12"/>
      <c r="BR7" s="12"/>
      <c r="BS7" s="12" t="s">
        <v>23</v>
      </c>
      <c r="BT7" s="12"/>
      <c r="BU7" s="12"/>
      <c r="BV7" s="12" t="s">
        <v>24</v>
      </c>
      <c r="BW7" s="12"/>
      <c r="BX7" s="12"/>
      <c r="BY7" s="12" t="s">
        <v>25</v>
      </c>
      <c r="BZ7" s="12"/>
      <c r="CA7" s="12"/>
      <c r="CB7" s="12" t="s">
        <v>26</v>
      </c>
      <c r="CC7" s="12"/>
      <c r="CD7" s="12"/>
      <c r="CE7" s="12" t="s">
        <v>21</v>
      </c>
      <c r="CF7" s="12"/>
      <c r="CG7" s="12"/>
      <c r="CH7" s="12" t="s">
        <v>27</v>
      </c>
      <c r="CI7" s="12"/>
      <c r="CJ7" s="12"/>
      <c r="CK7" s="12" t="s">
        <v>28</v>
      </c>
      <c r="CL7" s="12"/>
      <c r="CM7" s="12"/>
      <c r="CN7" s="12" t="s">
        <v>29</v>
      </c>
      <c r="CO7" s="12"/>
      <c r="CP7" s="12"/>
      <c r="CQ7" s="12" t="s">
        <v>30</v>
      </c>
      <c r="CR7" s="12"/>
      <c r="CS7" s="12"/>
      <c r="CT7" s="12" t="s">
        <v>31</v>
      </c>
      <c r="CU7" s="12"/>
      <c r="CV7" s="12"/>
      <c r="CW7" s="12" t="s">
        <v>32</v>
      </c>
      <c r="CX7" s="12"/>
      <c r="CY7" s="12"/>
      <c r="CZ7" s="12" t="s">
        <v>33</v>
      </c>
      <c r="DA7" s="12"/>
      <c r="DB7" s="12"/>
      <c r="DC7" s="12" t="s">
        <v>34</v>
      </c>
      <c r="DD7" s="12"/>
      <c r="DE7" s="12"/>
      <c r="DF7" s="12" t="s">
        <v>35</v>
      </c>
      <c r="DG7" s="12"/>
      <c r="DH7" s="12"/>
      <c r="DI7" s="12" t="s">
        <v>36</v>
      </c>
      <c r="DJ7" s="12"/>
      <c r="DK7" s="12"/>
      <c r="DL7" s="12" t="s">
        <v>37</v>
      </c>
      <c r="DM7" s="12"/>
      <c r="DN7" s="12"/>
      <c r="DO7" s="12" t="s">
        <v>38</v>
      </c>
      <c r="DP7" s="12"/>
      <c r="DQ7" s="12"/>
      <c r="DR7" s="12" t="s">
        <v>39</v>
      </c>
      <c r="DS7" s="12"/>
      <c r="DT7" s="12"/>
      <c r="DU7" s="12" t="s">
        <v>40</v>
      </c>
      <c r="DV7" s="12"/>
      <c r="DW7" s="12"/>
      <c r="DX7" s="12" t="s">
        <v>41</v>
      </c>
      <c r="DY7" s="12"/>
      <c r="DZ7" s="12"/>
      <c r="EA7" s="12" t="s">
        <v>42</v>
      </c>
      <c r="EB7" s="12"/>
      <c r="EC7" s="12"/>
      <c r="ED7" s="12" t="s">
        <v>43</v>
      </c>
      <c r="EE7" s="12"/>
      <c r="EF7" s="12"/>
      <c r="EG7" s="12" t="s">
        <v>44</v>
      </c>
      <c r="EH7" s="12"/>
      <c r="EI7" s="12"/>
      <c r="EJ7" s="12" t="s">
        <v>45</v>
      </c>
      <c r="EK7" s="12"/>
      <c r="EL7" s="12"/>
      <c r="EM7" s="12" t="s">
        <v>46</v>
      </c>
      <c r="EN7" s="12"/>
      <c r="EO7" s="12"/>
      <c r="EP7" s="12" t="s">
        <v>47</v>
      </c>
      <c r="EQ7" s="12"/>
      <c r="ER7" s="12"/>
      <c r="ES7" s="12" t="s">
        <v>48</v>
      </c>
      <c r="ET7" s="12"/>
      <c r="EU7" s="12"/>
      <c r="EV7" s="12" t="s">
        <v>49</v>
      </c>
      <c r="EW7" s="12"/>
      <c r="EX7" s="12"/>
      <c r="EY7" s="12" t="s">
        <v>50</v>
      </c>
      <c r="EZ7" s="12"/>
      <c r="FA7" s="12"/>
      <c r="FB7" s="12" t="s">
        <v>51</v>
      </c>
      <c r="FC7" s="12"/>
      <c r="FD7" s="12"/>
      <c r="FE7" s="12" t="s">
        <v>21</v>
      </c>
      <c r="FF7" s="12"/>
      <c r="FG7" s="12"/>
    </row>
    <row r="8" spans="1:163" ht="23.5" customHeight="1">
      <c r="A8" s="12"/>
      <c r="B8" s="12"/>
      <c r="C8" s="12"/>
      <c r="D8" s="12"/>
      <c r="E8" s="1" t="s">
        <v>52</v>
      </c>
      <c r="F8" s="1" t="s">
        <v>53</v>
      </c>
      <c r="G8" s="1" t="s">
        <v>54</v>
      </c>
      <c r="H8" s="1" t="s">
        <v>52</v>
      </c>
      <c r="I8" s="1" t="s">
        <v>53</v>
      </c>
      <c r="J8" s="1" t="s">
        <v>54</v>
      </c>
      <c r="K8" s="1" t="s">
        <v>52</v>
      </c>
      <c r="L8" s="1" t="s">
        <v>53</v>
      </c>
      <c r="M8" s="1" t="s">
        <v>54</v>
      </c>
      <c r="N8" s="1" t="s">
        <v>52</v>
      </c>
      <c r="O8" s="1" t="s">
        <v>53</v>
      </c>
      <c r="P8" s="1" t="s">
        <v>54</v>
      </c>
      <c r="Q8" s="1" t="s">
        <v>52</v>
      </c>
      <c r="R8" s="1" t="s">
        <v>53</v>
      </c>
      <c r="S8" s="1" t="s">
        <v>54</v>
      </c>
      <c r="T8" s="1" t="s">
        <v>52</v>
      </c>
      <c r="U8" s="1" t="s">
        <v>53</v>
      </c>
      <c r="V8" s="1" t="s">
        <v>54</v>
      </c>
      <c r="W8" s="1" t="s">
        <v>52</v>
      </c>
      <c r="X8" s="1" t="s">
        <v>53</v>
      </c>
      <c r="Y8" s="1" t="s">
        <v>54</v>
      </c>
      <c r="Z8" s="1" t="s">
        <v>52</v>
      </c>
      <c r="AA8" s="1" t="s">
        <v>53</v>
      </c>
      <c r="AB8" s="1" t="s">
        <v>54</v>
      </c>
      <c r="AC8" s="1" t="s">
        <v>52</v>
      </c>
      <c r="AD8" s="1" t="s">
        <v>53</v>
      </c>
      <c r="AE8" s="1" t="s">
        <v>54</v>
      </c>
      <c r="AF8" s="1" t="s">
        <v>52</v>
      </c>
      <c r="AG8" s="1" t="s">
        <v>53</v>
      </c>
      <c r="AH8" s="1" t="s">
        <v>54</v>
      </c>
      <c r="AI8" s="1" t="s">
        <v>52</v>
      </c>
      <c r="AJ8" s="1" t="s">
        <v>53</v>
      </c>
      <c r="AK8" s="1" t="s">
        <v>54</v>
      </c>
      <c r="AL8" s="1" t="s">
        <v>52</v>
      </c>
      <c r="AM8" s="1" t="s">
        <v>53</v>
      </c>
      <c r="AN8" s="1" t="s">
        <v>54</v>
      </c>
      <c r="AO8" s="1" t="s">
        <v>52</v>
      </c>
      <c r="AP8" s="1" t="s">
        <v>53</v>
      </c>
      <c r="AQ8" s="1" t="s">
        <v>54</v>
      </c>
      <c r="AR8" s="1" t="s">
        <v>52</v>
      </c>
      <c r="AS8" s="1" t="s">
        <v>53</v>
      </c>
      <c r="AT8" s="1" t="s">
        <v>54</v>
      </c>
      <c r="AU8" s="1" t="s">
        <v>52</v>
      </c>
      <c r="AV8" s="1" t="s">
        <v>53</v>
      </c>
      <c r="AW8" s="1" t="s">
        <v>54</v>
      </c>
      <c r="AX8" s="1" t="s">
        <v>52</v>
      </c>
      <c r="AY8" s="1" t="s">
        <v>53</v>
      </c>
      <c r="AZ8" s="1" t="s">
        <v>54</v>
      </c>
      <c r="BA8" s="1" t="s">
        <v>52</v>
      </c>
      <c r="BB8" s="1" t="s">
        <v>53</v>
      </c>
      <c r="BC8" s="1" t="s">
        <v>54</v>
      </c>
      <c r="BD8" s="1" t="s">
        <v>52</v>
      </c>
      <c r="BE8" s="1" t="s">
        <v>53</v>
      </c>
      <c r="BF8" s="1" t="s">
        <v>54</v>
      </c>
      <c r="BG8" s="1" t="s">
        <v>52</v>
      </c>
      <c r="BH8" s="1" t="s">
        <v>53</v>
      </c>
      <c r="BI8" s="1" t="s">
        <v>54</v>
      </c>
      <c r="BJ8" s="1" t="s">
        <v>52</v>
      </c>
      <c r="BK8" s="1" t="s">
        <v>53</v>
      </c>
      <c r="BL8" s="1" t="s">
        <v>54</v>
      </c>
      <c r="BM8" s="1" t="s">
        <v>52</v>
      </c>
      <c r="BN8" s="1" t="s">
        <v>53</v>
      </c>
      <c r="BO8" s="1" t="s">
        <v>54</v>
      </c>
      <c r="BP8" s="1" t="s">
        <v>52</v>
      </c>
      <c r="BQ8" s="1" t="s">
        <v>53</v>
      </c>
      <c r="BR8" s="1" t="s">
        <v>54</v>
      </c>
      <c r="BS8" s="1" t="s">
        <v>52</v>
      </c>
      <c r="BT8" s="1" t="s">
        <v>53</v>
      </c>
      <c r="BU8" s="1" t="s">
        <v>54</v>
      </c>
      <c r="BV8" s="1" t="s">
        <v>52</v>
      </c>
      <c r="BW8" s="1" t="s">
        <v>53</v>
      </c>
      <c r="BX8" s="1" t="s">
        <v>54</v>
      </c>
      <c r="BY8" s="1" t="s">
        <v>52</v>
      </c>
      <c r="BZ8" s="1" t="s">
        <v>53</v>
      </c>
      <c r="CA8" s="1" t="s">
        <v>54</v>
      </c>
      <c r="CB8" s="1" t="s">
        <v>52</v>
      </c>
      <c r="CC8" s="1" t="s">
        <v>53</v>
      </c>
      <c r="CD8" s="1" t="s">
        <v>54</v>
      </c>
      <c r="CE8" s="1" t="s">
        <v>52</v>
      </c>
      <c r="CF8" s="1" t="s">
        <v>53</v>
      </c>
      <c r="CG8" s="1" t="s">
        <v>54</v>
      </c>
      <c r="CH8" s="1" t="s">
        <v>52</v>
      </c>
      <c r="CI8" s="1" t="s">
        <v>53</v>
      </c>
      <c r="CJ8" s="1" t="s">
        <v>54</v>
      </c>
      <c r="CK8" s="1" t="s">
        <v>52</v>
      </c>
      <c r="CL8" s="1" t="s">
        <v>53</v>
      </c>
      <c r="CM8" s="1" t="s">
        <v>54</v>
      </c>
      <c r="CN8" s="1" t="s">
        <v>52</v>
      </c>
      <c r="CO8" s="1" t="s">
        <v>53</v>
      </c>
      <c r="CP8" s="1" t="s">
        <v>54</v>
      </c>
      <c r="CQ8" s="1" t="s">
        <v>52</v>
      </c>
      <c r="CR8" s="1" t="s">
        <v>53</v>
      </c>
      <c r="CS8" s="1" t="s">
        <v>54</v>
      </c>
      <c r="CT8" s="1" t="s">
        <v>52</v>
      </c>
      <c r="CU8" s="1" t="s">
        <v>53</v>
      </c>
      <c r="CV8" s="1" t="s">
        <v>54</v>
      </c>
      <c r="CW8" s="1" t="s">
        <v>52</v>
      </c>
      <c r="CX8" s="1" t="s">
        <v>53</v>
      </c>
      <c r="CY8" s="1" t="s">
        <v>54</v>
      </c>
      <c r="CZ8" s="1" t="s">
        <v>52</v>
      </c>
      <c r="DA8" s="1" t="s">
        <v>53</v>
      </c>
      <c r="DB8" s="1" t="s">
        <v>54</v>
      </c>
      <c r="DC8" s="1" t="s">
        <v>52</v>
      </c>
      <c r="DD8" s="1" t="s">
        <v>53</v>
      </c>
      <c r="DE8" s="1" t="s">
        <v>54</v>
      </c>
      <c r="DF8" s="1" t="s">
        <v>52</v>
      </c>
      <c r="DG8" s="1" t="s">
        <v>53</v>
      </c>
      <c r="DH8" s="1" t="s">
        <v>54</v>
      </c>
      <c r="DI8" s="1" t="s">
        <v>52</v>
      </c>
      <c r="DJ8" s="1" t="s">
        <v>53</v>
      </c>
      <c r="DK8" s="1" t="s">
        <v>54</v>
      </c>
      <c r="DL8" s="1" t="s">
        <v>52</v>
      </c>
      <c r="DM8" s="1" t="s">
        <v>53</v>
      </c>
      <c r="DN8" s="1" t="s">
        <v>54</v>
      </c>
      <c r="DO8" s="1" t="s">
        <v>52</v>
      </c>
      <c r="DP8" s="1" t="s">
        <v>53</v>
      </c>
      <c r="DQ8" s="1" t="s">
        <v>54</v>
      </c>
      <c r="DR8" s="1" t="s">
        <v>52</v>
      </c>
      <c r="DS8" s="1" t="s">
        <v>53</v>
      </c>
      <c r="DT8" s="1" t="s">
        <v>54</v>
      </c>
      <c r="DU8" s="1" t="s">
        <v>52</v>
      </c>
      <c r="DV8" s="1" t="s">
        <v>53</v>
      </c>
      <c r="DW8" s="1" t="s">
        <v>54</v>
      </c>
      <c r="DX8" s="1" t="s">
        <v>52</v>
      </c>
      <c r="DY8" s="1" t="s">
        <v>53</v>
      </c>
      <c r="DZ8" s="1" t="s">
        <v>54</v>
      </c>
      <c r="EA8" s="1" t="s">
        <v>52</v>
      </c>
      <c r="EB8" s="1" t="s">
        <v>53</v>
      </c>
      <c r="EC8" s="1" t="s">
        <v>54</v>
      </c>
      <c r="ED8" s="1" t="s">
        <v>52</v>
      </c>
      <c r="EE8" s="1" t="s">
        <v>53</v>
      </c>
      <c r="EF8" s="1" t="s">
        <v>54</v>
      </c>
      <c r="EG8" s="1" t="s">
        <v>52</v>
      </c>
      <c r="EH8" s="1" t="s">
        <v>53</v>
      </c>
      <c r="EI8" s="1" t="s">
        <v>54</v>
      </c>
      <c r="EJ8" s="1" t="s">
        <v>52</v>
      </c>
      <c r="EK8" s="1" t="s">
        <v>53</v>
      </c>
      <c r="EL8" s="1" t="s">
        <v>54</v>
      </c>
      <c r="EM8" s="1" t="s">
        <v>52</v>
      </c>
      <c r="EN8" s="1" t="s">
        <v>53</v>
      </c>
      <c r="EO8" s="1" t="s">
        <v>54</v>
      </c>
      <c r="EP8" s="1" t="s">
        <v>52</v>
      </c>
      <c r="EQ8" s="1" t="s">
        <v>53</v>
      </c>
      <c r="ER8" s="1" t="s">
        <v>54</v>
      </c>
      <c r="ES8" s="1" t="s">
        <v>52</v>
      </c>
      <c r="ET8" s="1" t="s">
        <v>53</v>
      </c>
      <c r="EU8" s="1" t="s">
        <v>54</v>
      </c>
      <c r="EV8" s="1" t="s">
        <v>52</v>
      </c>
      <c r="EW8" s="1" t="s">
        <v>53</v>
      </c>
      <c r="EX8" s="1" t="s">
        <v>54</v>
      </c>
      <c r="EY8" s="1" t="s">
        <v>52</v>
      </c>
      <c r="EZ8" s="1" t="s">
        <v>53</v>
      </c>
      <c r="FA8" s="1" t="s">
        <v>54</v>
      </c>
      <c r="FB8" s="1" t="s">
        <v>52</v>
      </c>
      <c r="FC8" s="1" t="s">
        <v>53</v>
      </c>
      <c r="FD8" s="1" t="s">
        <v>54</v>
      </c>
      <c r="FE8" s="1" t="s">
        <v>52</v>
      </c>
      <c r="FF8" s="1" t="s">
        <v>53</v>
      </c>
      <c r="FG8" s="1" t="s">
        <v>54</v>
      </c>
    </row>
    <row r="9" spans="1:163">
      <c r="A9" s="5">
        <v>1</v>
      </c>
      <c r="B9" s="1" t="s">
        <v>55</v>
      </c>
      <c r="C9" s="2">
        <v>4817</v>
      </c>
      <c r="D9" s="2">
        <v>22659</v>
      </c>
      <c r="E9" s="2">
        <v>11426</v>
      </c>
      <c r="F9" s="2">
        <v>11233</v>
      </c>
      <c r="G9" s="1">
        <v>0</v>
      </c>
      <c r="H9" s="1">
        <v>973</v>
      </c>
      <c r="I9" s="1">
        <v>979</v>
      </c>
      <c r="J9" s="1">
        <v>0</v>
      </c>
      <c r="K9" s="2">
        <v>2017</v>
      </c>
      <c r="L9" s="2">
        <v>1946</v>
      </c>
      <c r="M9" s="1">
        <v>0</v>
      </c>
      <c r="N9" s="1">
        <v>993</v>
      </c>
      <c r="O9" s="1">
        <v>933</v>
      </c>
      <c r="P9" s="1">
        <v>0</v>
      </c>
      <c r="Q9" s="2">
        <v>4404</v>
      </c>
      <c r="R9" s="2">
        <v>4235</v>
      </c>
      <c r="S9" s="1">
        <v>0</v>
      </c>
      <c r="T9" s="2">
        <v>2302</v>
      </c>
      <c r="U9" s="2">
        <v>2226</v>
      </c>
      <c r="V9" s="1">
        <v>0</v>
      </c>
      <c r="W9" s="1">
        <v>353</v>
      </c>
      <c r="X9" s="1">
        <v>306</v>
      </c>
      <c r="Y9" s="1">
        <v>0</v>
      </c>
      <c r="Z9" s="1">
        <v>384</v>
      </c>
      <c r="AA9" s="1">
        <v>608</v>
      </c>
      <c r="AB9" s="1">
        <v>0</v>
      </c>
      <c r="AC9" s="2">
        <v>2356</v>
      </c>
      <c r="AD9" s="2">
        <v>2594</v>
      </c>
      <c r="AE9" s="1">
        <v>0</v>
      </c>
      <c r="AF9" s="2">
        <v>1932</v>
      </c>
      <c r="AG9" s="2">
        <v>1687</v>
      </c>
      <c r="AH9" s="1">
        <v>0</v>
      </c>
      <c r="AI9" s="2">
        <v>1347</v>
      </c>
      <c r="AJ9" s="2">
        <v>1321</v>
      </c>
      <c r="AK9" s="1">
        <v>0</v>
      </c>
      <c r="AL9" s="2">
        <v>3604</v>
      </c>
      <c r="AM9" s="2">
        <v>3323</v>
      </c>
      <c r="AN9" s="1">
        <v>0</v>
      </c>
      <c r="AO9" s="1">
        <v>874</v>
      </c>
      <c r="AP9" s="1">
        <v>918</v>
      </c>
      <c r="AQ9" s="1">
        <v>0</v>
      </c>
      <c r="AR9" s="1">
        <v>10</v>
      </c>
      <c r="AS9" s="1">
        <v>4</v>
      </c>
      <c r="AT9" s="1">
        <v>0</v>
      </c>
      <c r="AU9" s="1">
        <v>2</v>
      </c>
      <c r="AV9" s="1">
        <v>0</v>
      </c>
      <c r="AW9" s="1">
        <v>0</v>
      </c>
      <c r="AX9" s="1">
        <v>46</v>
      </c>
      <c r="AY9" s="1">
        <v>46</v>
      </c>
      <c r="AZ9" s="1">
        <v>0</v>
      </c>
      <c r="BA9" s="1">
        <v>29</v>
      </c>
      <c r="BB9" s="1">
        <v>29</v>
      </c>
      <c r="BC9" s="1">
        <v>0</v>
      </c>
      <c r="BD9" s="1">
        <v>18</v>
      </c>
      <c r="BE9" s="1">
        <v>25</v>
      </c>
      <c r="BF9" s="1">
        <v>0</v>
      </c>
      <c r="BG9" s="1">
        <v>66</v>
      </c>
      <c r="BH9" s="1">
        <v>38</v>
      </c>
      <c r="BI9" s="1">
        <v>0</v>
      </c>
      <c r="BJ9" s="1">
        <v>78</v>
      </c>
      <c r="BK9" s="1">
        <v>107</v>
      </c>
      <c r="BL9" s="1">
        <v>0</v>
      </c>
      <c r="BM9" s="2">
        <v>1064</v>
      </c>
      <c r="BN9" s="2">
        <v>1141</v>
      </c>
      <c r="BO9" s="1">
        <v>0</v>
      </c>
      <c r="BP9" s="1">
        <v>627</v>
      </c>
      <c r="BQ9" s="1">
        <v>364</v>
      </c>
      <c r="BR9" s="1">
        <v>0</v>
      </c>
      <c r="BS9" s="2">
        <v>3716</v>
      </c>
      <c r="BT9" s="2">
        <v>3568</v>
      </c>
      <c r="BU9" s="1">
        <v>0</v>
      </c>
      <c r="BV9" s="2">
        <v>1480</v>
      </c>
      <c r="BW9" s="2">
        <v>1665</v>
      </c>
      <c r="BX9" s="1">
        <v>0</v>
      </c>
      <c r="BY9" s="1">
        <v>68</v>
      </c>
      <c r="BZ9" s="1">
        <v>6</v>
      </c>
      <c r="CA9" s="1">
        <v>0</v>
      </c>
      <c r="CB9" s="1">
        <v>630</v>
      </c>
      <c r="CC9" s="1">
        <v>316</v>
      </c>
      <c r="CD9" s="1">
        <v>0</v>
      </c>
      <c r="CE9" s="2">
        <v>4272</v>
      </c>
      <c r="CF9" s="2">
        <v>4478</v>
      </c>
      <c r="CG9" s="1">
        <v>0</v>
      </c>
      <c r="CH9" s="1">
        <v>11</v>
      </c>
      <c r="CI9" s="1">
        <v>2</v>
      </c>
      <c r="CJ9" s="1">
        <v>0</v>
      </c>
      <c r="CK9" s="1">
        <v>19</v>
      </c>
      <c r="CL9" s="1">
        <v>5</v>
      </c>
      <c r="CM9" s="1">
        <v>0</v>
      </c>
      <c r="CN9" s="1">
        <v>405</v>
      </c>
      <c r="CO9" s="1">
        <v>278</v>
      </c>
      <c r="CP9" s="1">
        <v>0</v>
      </c>
      <c r="CQ9" s="1">
        <v>2</v>
      </c>
      <c r="CR9" s="1">
        <v>2</v>
      </c>
      <c r="CS9" s="1">
        <v>0</v>
      </c>
      <c r="CT9" s="1">
        <v>0</v>
      </c>
      <c r="CU9" s="1">
        <v>0</v>
      </c>
      <c r="CV9" s="1">
        <v>0</v>
      </c>
      <c r="CW9" s="1">
        <v>26</v>
      </c>
      <c r="CX9" s="1">
        <v>38</v>
      </c>
      <c r="CY9" s="1">
        <v>0</v>
      </c>
      <c r="CZ9" s="1">
        <v>3</v>
      </c>
      <c r="DA9" s="1">
        <v>9</v>
      </c>
      <c r="DB9" s="1">
        <v>0</v>
      </c>
      <c r="DC9" s="1">
        <v>36</v>
      </c>
      <c r="DD9" s="1">
        <v>9</v>
      </c>
      <c r="DE9" s="1">
        <v>0</v>
      </c>
      <c r="DF9" s="1">
        <v>0</v>
      </c>
      <c r="DG9" s="1">
        <v>0</v>
      </c>
      <c r="DH9" s="1">
        <v>0</v>
      </c>
      <c r="DI9" s="1">
        <v>57</v>
      </c>
      <c r="DJ9" s="1">
        <v>40</v>
      </c>
      <c r="DK9" s="1">
        <v>0</v>
      </c>
      <c r="DL9" s="1">
        <v>8</v>
      </c>
      <c r="DM9" s="1">
        <v>382</v>
      </c>
      <c r="DN9" s="1">
        <v>0</v>
      </c>
      <c r="DO9" s="1">
        <v>38</v>
      </c>
      <c r="DP9" s="1">
        <v>50</v>
      </c>
      <c r="DQ9" s="1">
        <v>0</v>
      </c>
      <c r="DR9" s="1">
        <v>8</v>
      </c>
      <c r="DS9" s="1">
        <v>12</v>
      </c>
      <c r="DT9" s="1">
        <v>0</v>
      </c>
      <c r="DU9" s="1">
        <v>1</v>
      </c>
      <c r="DV9" s="1">
        <v>4</v>
      </c>
      <c r="DW9" s="1">
        <v>0</v>
      </c>
      <c r="DX9" s="1">
        <v>0</v>
      </c>
      <c r="DY9" s="1">
        <v>0</v>
      </c>
      <c r="DZ9" s="1">
        <v>0</v>
      </c>
      <c r="EA9" s="1">
        <v>0</v>
      </c>
      <c r="EB9" s="1">
        <v>5</v>
      </c>
      <c r="EC9" s="1">
        <v>0</v>
      </c>
      <c r="ED9" s="1">
        <v>19</v>
      </c>
      <c r="EE9" s="1">
        <v>0</v>
      </c>
      <c r="EF9" s="1">
        <v>0</v>
      </c>
      <c r="EG9" s="2">
        <v>11402</v>
      </c>
      <c r="EH9" s="2">
        <v>11213</v>
      </c>
      <c r="EI9" s="1">
        <v>0</v>
      </c>
      <c r="EJ9" s="1">
        <v>22</v>
      </c>
      <c r="EK9" s="1">
        <v>18</v>
      </c>
      <c r="EL9" s="1">
        <v>0</v>
      </c>
      <c r="EM9" s="1">
        <v>2</v>
      </c>
      <c r="EN9" s="1">
        <v>1</v>
      </c>
      <c r="EO9" s="1">
        <v>0</v>
      </c>
      <c r="EP9" s="1">
        <v>0</v>
      </c>
      <c r="EQ9" s="1">
        <v>0</v>
      </c>
      <c r="ER9" s="1">
        <v>0</v>
      </c>
      <c r="ES9" s="1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1">
        <v>0</v>
      </c>
      <c r="EZ9" s="1">
        <v>0</v>
      </c>
      <c r="FA9" s="1">
        <v>0</v>
      </c>
      <c r="FB9" s="1">
        <v>0</v>
      </c>
      <c r="FC9" s="1">
        <v>0</v>
      </c>
      <c r="FD9" s="1">
        <v>0</v>
      </c>
      <c r="FE9" s="1">
        <v>0</v>
      </c>
      <c r="FF9" s="1">
        <v>1</v>
      </c>
      <c r="FG9" s="1">
        <v>0</v>
      </c>
    </row>
    <row r="10" spans="1:163">
      <c r="A10" s="5">
        <v>2</v>
      </c>
      <c r="B10" s="1" t="s">
        <v>56</v>
      </c>
      <c r="C10" s="2">
        <v>3438</v>
      </c>
      <c r="D10" s="2">
        <v>16717</v>
      </c>
      <c r="E10" s="2">
        <v>8567</v>
      </c>
      <c r="F10" s="2">
        <v>8126</v>
      </c>
      <c r="G10" s="1">
        <v>24</v>
      </c>
      <c r="H10" s="1">
        <v>728</v>
      </c>
      <c r="I10" s="1">
        <v>651</v>
      </c>
      <c r="J10" s="1">
        <v>2</v>
      </c>
      <c r="K10" s="2">
        <v>1706</v>
      </c>
      <c r="L10" s="2">
        <v>1466</v>
      </c>
      <c r="M10" s="1">
        <v>6</v>
      </c>
      <c r="N10" s="1">
        <v>829</v>
      </c>
      <c r="O10" s="1">
        <v>786</v>
      </c>
      <c r="P10" s="1">
        <v>0</v>
      </c>
      <c r="Q10" s="2">
        <v>3022</v>
      </c>
      <c r="R10" s="2">
        <v>3042</v>
      </c>
      <c r="S10" s="1">
        <v>11</v>
      </c>
      <c r="T10" s="2">
        <v>1733</v>
      </c>
      <c r="U10" s="2">
        <v>1558</v>
      </c>
      <c r="V10" s="1">
        <v>3</v>
      </c>
      <c r="W10" s="1">
        <v>244</v>
      </c>
      <c r="X10" s="1">
        <v>250</v>
      </c>
      <c r="Y10" s="1">
        <v>1</v>
      </c>
      <c r="Z10" s="1">
        <v>305</v>
      </c>
      <c r="AA10" s="1">
        <v>373</v>
      </c>
      <c r="AB10" s="1">
        <v>1</v>
      </c>
      <c r="AC10" s="2">
        <v>3826</v>
      </c>
      <c r="AD10" s="2">
        <v>3843</v>
      </c>
      <c r="AE10" s="1">
        <v>14</v>
      </c>
      <c r="AF10" s="2">
        <v>1370</v>
      </c>
      <c r="AG10" s="2">
        <v>1085</v>
      </c>
      <c r="AH10" s="1">
        <v>3</v>
      </c>
      <c r="AI10" s="2">
        <v>1194</v>
      </c>
      <c r="AJ10" s="2">
        <v>1152</v>
      </c>
      <c r="AK10" s="1">
        <v>1</v>
      </c>
      <c r="AL10" s="2">
        <v>1350</v>
      </c>
      <c r="AM10" s="2">
        <v>1278</v>
      </c>
      <c r="AN10" s="1">
        <v>2</v>
      </c>
      <c r="AO10" s="1">
        <v>342</v>
      </c>
      <c r="AP10" s="1">
        <v>316</v>
      </c>
      <c r="AQ10" s="1">
        <v>3</v>
      </c>
      <c r="AR10" s="1">
        <v>5</v>
      </c>
      <c r="AS10" s="1">
        <v>3</v>
      </c>
      <c r="AT10" s="1">
        <v>0</v>
      </c>
      <c r="AU10" s="1">
        <v>4</v>
      </c>
      <c r="AV10" s="1">
        <v>4</v>
      </c>
      <c r="AW10" s="1">
        <v>0</v>
      </c>
      <c r="AX10" s="1">
        <v>288</v>
      </c>
      <c r="AY10" s="1">
        <v>260</v>
      </c>
      <c r="AZ10" s="1">
        <v>0</v>
      </c>
      <c r="BA10" s="1">
        <v>3</v>
      </c>
      <c r="BB10" s="1">
        <v>2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183</v>
      </c>
      <c r="BN10" s="1">
        <v>185</v>
      </c>
      <c r="BO10" s="1">
        <v>1</v>
      </c>
      <c r="BP10" s="1">
        <v>141</v>
      </c>
      <c r="BQ10" s="1">
        <v>83</v>
      </c>
      <c r="BR10" s="1">
        <v>0</v>
      </c>
      <c r="BS10" s="2">
        <v>3489</v>
      </c>
      <c r="BT10" s="2">
        <v>3055</v>
      </c>
      <c r="BU10" s="1">
        <v>4</v>
      </c>
      <c r="BV10" s="2">
        <v>1931</v>
      </c>
      <c r="BW10" s="2">
        <v>1973</v>
      </c>
      <c r="BX10" s="1">
        <v>9</v>
      </c>
      <c r="BY10" s="1">
        <v>20</v>
      </c>
      <c r="BZ10" s="1">
        <v>11</v>
      </c>
      <c r="CA10" s="1">
        <v>0</v>
      </c>
      <c r="CB10" s="1">
        <v>44</v>
      </c>
      <c r="CC10" s="1">
        <v>37</v>
      </c>
      <c r="CD10" s="1">
        <v>0</v>
      </c>
      <c r="CE10" s="2">
        <v>2940</v>
      </c>
      <c r="CF10" s="2">
        <v>2969</v>
      </c>
      <c r="CG10" s="1">
        <v>11</v>
      </c>
      <c r="CH10" s="1">
        <v>0</v>
      </c>
      <c r="CI10" s="1">
        <v>0</v>
      </c>
      <c r="CJ10" s="1">
        <v>0</v>
      </c>
      <c r="CK10" s="1">
        <v>0</v>
      </c>
      <c r="CL10" s="1">
        <v>0</v>
      </c>
      <c r="CM10" s="1">
        <v>0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0</v>
      </c>
      <c r="DF10" s="1">
        <v>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0</v>
      </c>
      <c r="DY10" s="1">
        <v>0</v>
      </c>
      <c r="DZ10" s="1">
        <v>0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2">
        <v>8432</v>
      </c>
      <c r="EH10" s="2">
        <v>8008</v>
      </c>
      <c r="EI10" s="1">
        <v>24</v>
      </c>
      <c r="EJ10" s="1">
        <v>132</v>
      </c>
      <c r="EK10" s="1">
        <v>120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0</v>
      </c>
      <c r="EW10" s="1">
        <v>0</v>
      </c>
      <c r="EX10" s="1">
        <v>0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</v>
      </c>
      <c r="FE10" s="1">
        <v>1</v>
      </c>
      <c r="FF10" s="1">
        <v>0</v>
      </c>
      <c r="FG10" s="1">
        <v>0</v>
      </c>
    </row>
    <row r="11" spans="1:163">
      <c r="A11" s="5">
        <v>3</v>
      </c>
      <c r="B11" s="1" t="s">
        <v>57</v>
      </c>
      <c r="C11" s="2">
        <v>6651</v>
      </c>
      <c r="D11" s="2">
        <v>31773</v>
      </c>
      <c r="E11" s="2">
        <v>16170</v>
      </c>
      <c r="F11" s="2">
        <v>15602</v>
      </c>
      <c r="G11" s="1">
        <v>1</v>
      </c>
      <c r="H11" s="2">
        <v>1538</v>
      </c>
      <c r="I11" s="2">
        <v>1506</v>
      </c>
      <c r="J11" s="1">
        <v>0</v>
      </c>
      <c r="K11" s="2">
        <v>3046</v>
      </c>
      <c r="L11" s="2">
        <v>2896</v>
      </c>
      <c r="M11" s="1">
        <v>0</v>
      </c>
      <c r="N11" s="2">
        <v>1533</v>
      </c>
      <c r="O11" s="2">
        <v>1417</v>
      </c>
      <c r="P11" s="1">
        <v>0</v>
      </c>
      <c r="Q11" s="2">
        <v>5679</v>
      </c>
      <c r="R11" s="2">
        <v>5568</v>
      </c>
      <c r="S11" s="1">
        <v>1</v>
      </c>
      <c r="T11" s="2">
        <v>3251</v>
      </c>
      <c r="U11" s="2">
        <v>2972</v>
      </c>
      <c r="V11" s="1">
        <v>0</v>
      </c>
      <c r="W11" s="1">
        <v>471</v>
      </c>
      <c r="X11" s="1">
        <v>467</v>
      </c>
      <c r="Y11" s="1">
        <v>0</v>
      </c>
      <c r="Z11" s="1">
        <v>652</v>
      </c>
      <c r="AA11" s="1">
        <v>776</v>
      </c>
      <c r="AB11" s="1">
        <v>0</v>
      </c>
      <c r="AC11" s="2">
        <v>4514</v>
      </c>
      <c r="AD11" s="2">
        <v>4670</v>
      </c>
      <c r="AE11" s="1">
        <v>0</v>
      </c>
      <c r="AF11" s="2">
        <v>1854</v>
      </c>
      <c r="AG11" s="2">
        <v>1673</v>
      </c>
      <c r="AH11" s="1">
        <v>0</v>
      </c>
      <c r="AI11" s="2">
        <v>3846</v>
      </c>
      <c r="AJ11" s="2">
        <v>3403</v>
      </c>
      <c r="AK11" s="1">
        <v>0</v>
      </c>
      <c r="AL11" s="2">
        <v>2867</v>
      </c>
      <c r="AM11" s="2">
        <v>2847</v>
      </c>
      <c r="AN11" s="1">
        <v>1</v>
      </c>
      <c r="AO11" s="1">
        <v>404</v>
      </c>
      <c r="AP11" s="1">
        <v>422</v>
      </c>
      <c r="AQ11" s="1">
        <v>0</v>
      </c>
      <c r="AR11" s="1">
        <v>6</v>
      </c>
      <c r="AS11" s="1">
        <v>1</v>
      </c>
      <c r="AT11" s="1">
        <v>0</v>
      </c>
      <c r="AU11" s="1">
        <v>10</v>
      </c>
      <c r="AV11" s="1">
        <v>14</v>
      </c>
      <c r="AW11" s="1">
        <v>0</v>
      </c>
      <c r="AX11" s="1">
        <v>671</v>
      </c>
      <c r="AY11" s="1">
        <v>616</v>
      </c>
      <c r="AZ11" s="1">
        <v>0</v>
      </c>
      <c r="BA11" s="1">
        <v>22</v>
      </c>
      <c r="BB11" s="1">
        <v>5</v>
      </c>
      <c r="BC11" s="1">
        <v>0</v>
      </c>
      <c r="BD11" s="1">
        <v>6</v>
      </c>
      <c r="BE11" s="1">
        <v>2</v>
      </c>
      <c r="BF11" s="1">
        <v>0</v>
      </c>
      <c r="BG11" s="1">
        <v>5</v>
      </c>
      <c r="BH11" s="1">
        <v>3</v>
      </c>
      <c r="BI11" s="1">
        <v>0</v>
      </c>
      <c r="BJ11" s="1">
        <v>0</v>
      </c>
      <c r="BK11" s="1">
        <v>0</v>
      </c>
      <c r="BL11" s="1">
        <v>0</v>
      </c>
      <c r="BM11" s="2">
        <v>1962</v>
      </c>
      <c r="BN11" s="2">
        <v>1949</v>
      </c>
      <c r="BO11" s="1">
        <v>0</v>
      </c>
      <c r="BP11" s="1">
        <v>302</v>
      </c>
      <c r="BQ11" s="1">
        <v>177</v>
      </c>
      <c r="BR11" s="1">
        <v>0</v>
      </c>
      <c r="BS11" s="2">
        <v>6031</v>
      </c>
      <c r="BT11" s="2">
        <v>5569</v>
      </c>
      <c r="BU11" s="1">
        <v>1</v>
      </c>
      <c r="BV11" s="2">
        <v>4894</v>
      </c>
      <c r="BW11" s="2">
        <v>5009</v>
      </c>
      <c r="BX11" s="1">
        <v>0</v>
      </c>
      <c r="BY11" s="1">
        <v>66</v>
      </c>
      <c r="BZ11" s="1">
        <v>46</v>
      </c>
      <c r="CA11" s="1">
        <v>0</v>
      </c>
      <c r="CB11" s="1">
        <v>90</v>
      </c>
      <c r="CC11" s="1">
        <v>54</v>
      </c>
      <c r="CD11" s="1">
        <v>0</v>
      </c>
      <c r="CE11" s="2">
        <v>4683</v>
      </c>
      <c r="CF11" s="2">
        <v>4664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91</v>
      </c>
      <c r="CO11" s="1">
        <v>79</v>
      </c>
      <c r="CP11" s="1">
        <v>0</v>
      </c>
      <c r="CQ11" s="1">
        <v>1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1</v>
      </c>
      <c r="CX11" s="1">
        <v>1</v>
      </c>
      <c r="CY11" s="1">
        <v>0</v>
      </c>
      <c r="CZ11" s="1">
        <v>3</v>
      </c>
      <c r="DA11" s="1">
        <v>2</v>
      </c>
      <c r="DB11" s="1">
        <v>0</v>
      </c>
      <c r="DC11" s="1">
        <v>0</v>
      </c>
      <c r="DD11" s="1">
        <v>1</v>
      </c>
      <c r="DE11" s="1">
        <v>0</v>
      </c>
      <c r="DF11" s="1">
        <v>0</v>
      </c>
      <c r="DG11" s="1">
        <v>0</v>
      </c>
      <c r="DH11" s="1">
        <v>0</v>
      </c>
      <c r="DI11" s="1">
        <v>4</v>
      </c>
      <c r="DJ11" s="1">
        <v>1</v>
      </c>
      <c r="DK11" s="1">
        <v>0</v>
      </c>
      <c r="DL11" s="1">
        <v>0</v>
      </c>
      <c r="DM11" s="1">
        <v>2</v>
      </c>
      <c r="DN11" s="1">
        <v>0</v>
      </c>
      <c r="DO11" s="1">
        <v>1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2">
        <v>16063</v>
      </c>
      <c r="EH11" s="2">
        <v>15493</v>
      </c>
      <c r="EI11" s="1">
        <v>1</v>
      </c>
      <c r="EJ11" s="1">
        <v>104</v>
      </c>
      <c r="EK11" s="1">
        <v>110</v>
      </c>
      <c r="EL11" s="1">
        <v>0</v>
      </c>
      <c r="EM11" s="1">
        <v>0</v>
      </c>
      <c r="EN11" s="1">
        <v>2</v>
      </c>
      <c r="EO11" s="1">
        <v>0</v>
      </c>
      <c r="EP11" s="1">
        <v>0</v>
      </c>
      <c r="EQ11" s="1">
        <v>0</v>
      </c>
      <c r="ER11" s="1">
        <v>0</v>
      </c>
      <c r="ES11" s="1">
        <v>0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0</v>
      </c>
    </row>
    <row r="12" spans="1:163">
      <c r="A12" s="5">
        <v>4</v>
      </c>
      <c r="B12" s="1" t="s">
        <v>58</v>
      </c>
      <c r="C12" s="2">
        <v>3317</v>
      </c>
      <c r="D12" s="2">
        <v>13458</v>
      </c>
      <c r="E12" s="2">
        <v>6893</v>
      </c>
      <c r="F12" s="2">
        <v>6565</v>
      </c>
      <c r="G12" s="1">
        <v>0</v>
      </c>
      <c r="H12" s="1">
        <v>577</v>
      </c>
      <c r="I12" s="1">
        <v>524</v>
      </c>
      <c r="J12" s="1">
        <v>0</v>
      </c>
      <c r="K12" s="2">
        <v>1110</v>
      </c>
      <c r="L12" s="2">
        <v>1020</v>
      </c>
      <c r="M12" s="1">
        <v>0</v>
      </c>
      <c r="N12" s="1">
        <v>549</v>
      </c>
      <c r="O12" s="1">
        <v>490</v>
      </c>
      <c r="P12" s="1">
        <v>0</v>
      </c>
      <c r="Q12" s="2">
        <v>2498</v>
      </c>
      <c r="R12" s="2">
        <v>2325</v>
      </c>
      <c r="S12" s="1">
        <v>0</v>
      </c>
      <c r="T12" s="2">
        <v>1616</v>
      </c>
      <c r="U12" s="2">
        <v>1503</v>
      </c>
      <c r="V12" s="1">
        <v>0</v>
      </c>
      <c r="W12" s="1">
        <v>228</v>
      </c>
      <c r="X12" s="1">
        <v>238</v>
      </c>
      <c r="Y12" s="1">
        <v>0</v>
      </c>
      <c r="Z12" s="1">
        <v>315</v>
      </c>
      <c r="AA12" s="1">
        <v>465</v>
      </c>
      <c r="AB12" s="1">
        <v>0</v>
      </c>
      <c r="AC12" s="2">
        <v>2630</v>
      </c>
      <c r="AD12" s="2">
        <v>2662</v>
      </c>
      <c r="AE12" s="1">
        <v>0</v>
      </c>
      <c r="AF12" s="1">
        <v>582</v>
      </c>
      <c r="AG12" s="1">
        <v>568</v>
      </c>
      <c r="AH12" s="1">
        <v>0</v>
      </c>
      <c r="AI12" s="1">
        <v>670</v>
      </c>
      <c r="AJ12" s="1">
        <v>610</v>
      </c>
      <c r="AK12" s="1">
        <v>0</v>
      </c>
      <c r="AL12" s="2">
        <v>1961</v>
      </c>
      <c r="AM12" s="2">
        <v>1784</v>
      </c>
      <c r="AN12" s="1">
        <v>0</v>
      </c>
      <c r="AO12" s="1">
        <v>382</v>
      </c>
      <c r="AP12" s="1">
        <v>378</v>
      </c>
      <c r="AQ12" s="1">
        <v>0</v>
      </c>
      <c r="AR12" s="1">
        <v>3</v>
      </c>
      <c r="AS12" s="1">
        <v>0</v>
      </c>
      <c r="AT12" s="1">
        <v>0</v>
      </c>
      <c r="AU12" s="1">
        <v>1</v>
      </c>
      <c r="AV12" s="1">
        <v>0</v>
      </c>
      <c r="AW12" s="1">
        <v>0</v>
      </c>
      <c r="AX12" s="1">
        <v>15</v>
      </c>
      <c r="AY12" s="1">
        <v>17</v>
      </c>
      <c r="AZ12" s="1">
        <v>0</v>
      </c>
      <c r="BA12" s="1">
        <v>11</v>
      </c>
      <c r="BB12" s="1">
        <v>2</v>
      </c>
      <c r="BC12" s="1">
        <v>0</v>
      </c>
      <c r="BD12" s="1">
        <v>44</v>
      </c>
      <c r="BE12" s="1">
        <v>42</v>
      </c>
      <c r="BF12" s="1">
        <v>0</v>
      </c>
      <c r="BG12" s="1">
        <v>400</v>
      </c>
      <c r="BH12" s="1">
        <v>254</v>
      </c>
      <c r="BI12" s="1">
        <v>0</v>
      </c>
      <c r="BJ12" s="1">
        <v>125</v>
      </c>
      <c r="BK12" s="1">
        <v>185</v>
      </c>
      <c r="BL12" s="1">
        <v>0</v>
      </c>
      <c r="BM12" s="1">
        <v>69</v>
      </c>
      <c r="BN12" s="1">
        <v>63</v>
      </c>
      <c r="BO12" s="1">
        <v>0</v>
      </c>
      <c r="BP12" s="1">
        <v>221</v>
      </c>
      <c r="BQ12" s="1">
        <v>114</v>
      </c>
      <c r="BR12" s="1">
        <v>0</v>
      </c>
      <c r="BS12" s="2">
        <v>1961</v>
      </c>
      <c r="BT12" s="2">
        <v>1951</v>
      </c>
      <c r="BU12" s="1">
        <v>0</v>
      </c>
      <c r="BV12" s="1">
        <v>528</v>
      </c>
      <c r="BW12" s="1">
        <v>414</v>
      </c>
      <c r="BX12" s="1">
        <v>0</v>
      </c>
      <c r="BY12" s="1">
        <v>12</v>
      </c>
      <c r="BZ12" s="1">
        <v>2</v>
      </c>
      <c r="CA12" s="1">
        <v>0</v>
      </c>
      <c r="CB12" s="1">
        <v>80</v>
      </c>
      <c r="CC12" s="1">
        <v>31</v>
      </c>
      <c r="CD12" s="1">
        <v>0</v>
      </c>
      <c r="CE12" s="2">
        <v>1687</v>
      </c>
      <c r="CF12" s="2">
        <v>1906</v>
      </c>
      <c r="CG12" s="1">
        <v>0</v>
      </c>
      <c r="CH12" s="1">
        <v>17</v>
      </c>
      <c r="CI12" s="1">
        <v>2</v>
      </c>
      <c r="CJ12" s="1">
        <v>0</v>
      </c>
      <c r="CK12" s="1">
        <v>19</v>
      </c>
      <c r="CL12" s="1">
        <v>0</v>
      </c>
      <c r="CM12" s="1">
        <v>0</v>
      </c>
      <c r="CN12" s="2">
        <v>1933</v>
      </c>
      <c r="CO12" s="1">
        <v>537</v>
      </c>
      <c r="CP12" s="1">
        <v>0</v>
      </c>
      <c r="CQ12" s="1">
        <v>6</v>
      </c>
      <c r="CR12" s="1">
        <v>0</v>
      </c>
      <c r="CS12" s="1">
        <v>0</v>
      </c>
      <c r="CT12" s="1">
        <v>6</v>
      </c>
      <c r="CU12" s="1">
        <v>0</v>
      </c>
      <c r="CV12" s="1">
        <v>0</v>
      </c>
      <c r="CW12" s="1">
        <v>64</v>
      </c>
      <c r="CX12" s="1">
        <v>38</v>
      </c>
      <c r="CY12" s="1">
        <v>0</v>
      </c>
      <c r="CZ12" s="1">
        <v>41</v>
      </c>
      <c r="DA12" s="1">
        <v>2</v>
      </c>
      <c r="DB12" s="1">
        <v>0</v>
      </c>
      <c r="DC12" s="1">
        <v>75</v>
      </c>
      <c r="DD12" s="1">
        <v>13</v>
      </c>
      <c r="DE12" s="1">
        <v>0</v>
      </c>
      <c r="DF12" s="1">
        <v>1</v>
      </c>
      <c r="DG12" s="1">
        <v>0</v>
      </c>
      <c r="DH12" s="1">
        <v>0</v>
      </c>
      <c r="DI12" s="1">
        <v>85</v>
      </c>
      <c r="DJ12" s="1">
        <v>42</v>
      </c>
      <c r="DK12" s="1">
        <v>0</v>
      </c>
      <c r="DL12" s="1">
        <v>19</v>
      </c>
      <c r="DM12" s="2">
        <v>1421</v>
      </c>
      <c r="DN12" s="1">
        <v>0</v>
      </c>
      <c r="DO12" s="1">
        <v>70</v>
      </c>
      <c r="DP12" s="1">
        <v>76</v>
      </c>
      <c r="DQ12" s="1">
        <v>0</v>
      </c>
      <c r="DR12" s="1">
        <v>7</v>
      </c>
      <c r="DS12" s="1">
        <v>12</v>
      </c>
      <c r="DT12" s="1">
        <v>0</v>
      </c>
      <c r="DU12" s="1">
        <v>1</v>
      </c>
      <c r="DV12" s="1">
        <v>3</v>
      </c>
      <c r="DW12" s="1">
        <v>0</v>
      </c>
      <c r="DX12" s="1">
        <v>3</v>
      </c>
      <c r="DY12" s="1">
        <v>0</v>
      </c>
      <c r="DZ12" s="1">
        <v>0</v>
      </c>
      <c r="EA12" s="1">
        <v>0</v>
      </c>
      <c r="EB12" s="1">
        <v>0</v>
      </c>
      <c r="EC12" s="1">
        <v>0</v>
      </c>
      <c r="ED12" s="1">
        <v>57</v>
      </c>
      <c r="EE12" s="1">
        <v>1</v>
      </c>
      <c r="EF12" s="1">
        <v>0</v>
      </c>
      <c r="EG12" s="2">
        <v>6698</v>
      </c>
      <c r="EH12" s="2">
        <v>6398</v>
      </c>
      <c r="EI12" s="1">
        <v>0</v>
      </c>
      <c r="EJ12" s="1">
        <v>181</v>
      </c>
      <c r="EK12" s="1">
        <v>157</v>
      </c>
      <c r="EL12" s="1">
        <v>0</v>
      </c>
      <c r="EM12" s="1">
        <v>8</v>
      </c>
      <c r="EN12" s="1">
        <v>6</v>
      </c>
      <c r="EO12" s="1">
        <v>0</v>
      </c>
      <c r="EP12" s="1">
        <v>0</v>
      </c>
      <c r="EQ12" s="1">
        <v>0</v>
      </c>
      <c r="ER12" s="1">
        <v>0</v>
      </c>
      <c r="ES12" s="1">
        <v>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0</v>
      </c>
      <c r="FB12" s="1">
        <v>0</v>
      </c>
      <c r="FC12" s="1">
        <v>0</v>
      </c>
      <c r="FD12" s="1">
        <v>0</v>
      </c>
      <c r="FE12" s="1">
        <v>6</v>
      </c>
      <c r="FF12" s="1">
        <v>4</v>
      </c>
      <c r="FG12" s="1">
        <v>0</v>
      </c>
    </row>
    <row r="13" spans="1:163" s="7" customFormat="1" ht="15">
      <c r="A13" s="12" t="s">
        <v>59</v>
      </c>
      <c r="B13" s="12"/>
      <c r="C13" s="5" t="s">
        <v>60</v>
      </c>
      <c r="D13" s="5" t="s">
        <v>60</v>
      </c>
      <c r="E13" s="6">
        <f>SUM(E9:E12)</f>
        <v>43056</v>
      </c>
      <c r="F13" s="6">
        <f t="shared" ref="F13:G13" si="0">SUM(F9:F12)</f>
        <v>41526</v>
      </c>
      <c r="G13" s="6">
        <f t="shared" si="0"/>
        <v>25</v>
      </c>
      <c r="H13" s="6">
        <f>SUM(H9:H12)</f>
        <v>3816</v>
      </c>
      <c r="I13" s="6">
        <f t="shared" ref="I13:AB13" si="1">SUM(I9:I12)</f>
        <v>3660</v>
      </c>
      <c r="J13" s="6">
        <f t="shared" si="1"/>
        <v>2</v>
      </c>
      <c r="K13" s="6">
        <f t="shared" si="1"/>
        <v>7879</v>
      </c>
      <c r="L13" s="6">
        <f t="shared" si="1"/>
        <v>7328</v>
      </c>
      <c r="M13" s="6">
        <f t="shared" si="1"/>
        <v>6</v>
      </c>
      <c r="N13" s="6">
        <f t="shared" si="1"/>
        <v>3904</v>
      </c>
      <c r="O13" s="6">
        <f t="shared" si="1"/>
        <v>3626</v>
      </c>
      <c r="P13" s="6">
        <f t="shared" si="1"/>
        <v>0</v>
      </c>
      <c r="Q13" s="6">
        <f t="shared" si="1"/>
        <v>15603</v>
      </c>
      <c r="R13" s="6">
        <f t="shared" si="1"/>
        <v>15170</v>
      </c>
      <c r="S13" s="6">
        <f t="shared" si="1"/>
        <v>12</v>
      </c>
      <c r="T13" s="6">
        <f t="shared" si="1"/>
        <v>8902</v>
      </c>
      <c r="U13" s="6">
        <f t="shared" si="1"/>
        <v>8259</v>
      </c>
      <c r="V13" s="6">
        <f t="shared" si="1"/>
        <v>3</v>
      </c>
      <c r="W13" s="6">
        <f t="shared" si="1"/>
        <v>1296</v>
      </c>
      <c r="X13" s="6">
        <f t="shared" si="1"/>
        <v>1261</v>
      </c>
      <c r="Y13" s="6">
        <f t="shared" si="1"/>
        <v>1</v>
      </c>
      <c r="Z13" s="6">
        <f t="shared" si="1"/>
        <v>1656</v>
      </c>
      <c r="AA13" s="6">
        <f t="shared" si="1"/>
        <v>2222</v>
      </c>
      <c r="AB13" s="6">
        <f t="shared" si="1"/>
        <v>1</v>
      </c>
      <c r="AC13" s="6">
        <f>SUM(AC9:AC12)</f>
        <v>13326</v>
      </c>
      <c r="AD13" s="6">
        <f t="shared" ref="AD13:CO13" si="2">SUM(AD9:AD12)</f>
        <v>13769</v>
      </c>
      <c r="AE13" s="6">
        <f t="shared" si="2"/>
        <v>14</v>
      </c>
      <c r="AF13" s="6">
        <f t="shared" si="2"/>
        <v>5738</v>
      </c>
      <c r="AG13" s="6">
        <f t="shared" si="2"/>
        <v>5013</v>
      </c>
      <c r="AH13" s="6">
        <f t="shared" si="2"/>
        <v>3</v>
      </c>
      <c r="AI13" s="6">
        <f t="shared" si="2"/>
        <v>7057</v>
      </c>
      <c r="AJ13" s="6">
        <f t="shared" si="2"/>
        <v>6486</v>
      </c>
      <c r="AK13" s="6">
        <f t="shared" si="2"/>
        <v>1</v>
      </c>
      <c r="AL13" s="6">
        <f t="shared" si="2"/>
        <v>9782</v>
      </c>
      <c r="AM13" s="6">
        <f t="shared" si="2"/>
        <v>9232</v>
      </c>
      <c r="AN13" s="6">
        <f t="shared" si="2"/>
        <v>3</v>
      </c>
      <c r="AO13" s="6">
        <f t="shared" si="2"/>
        <v>2002</v>
      </c>
      <c r="AP13" s="6">
        <f t="shared" si="2"/>
        <v>2034</v>
      </c>
      <c r="AQ13" s="6">
        <f t="shared" si="2"/>
        <v>3</v>
      </c>
      <c r="AR13" s="6">
        <f t="shared" si="2"/>
        <v>24</v>
      </c>
      <c r="AS13" s="6">
        <f t="shared" si="2"/>
        <v>8</v>
      </c>
      <c r="AT13" s="6">
        <f t="shared" si="2"/>
        <v>0</v>
      </c>
      <c r="AU13" s="6">
        <f t="shared" si="2"/>
        <v>17</v>
      </c>
      <c r="AV13" s="6">
        <f t="shared" si="2"/>
        <v>18</v>
      </c>
      <c r="AW13" s="6">
        <f t="shared" si="2"/>
        <v>0</v>
      </c>
      <c r="AX13" s="6">
        <f t="shared" si="2"/>
        <v>1020</v>
      </c>
      <c r="AY13" s="6">
        <f t="shared" si="2"/>
        <v>939</v>
      </c>
      <c r="AZ13" s="6">
        <f t="shared" si="2"/>
        <v>0</v>
      </c>
      <c r="BA13" s="6">
        <f t="shared" si="2"/>
        <v>65</v>
      </c>
      <c r="BB13" s="6">
        <f t="shared" si="2"/>
        <v>38</v>
      </c>
      <c r="BC13" s="6">
        <f t="shared" si="2"/>
        <v>0</v>
      </c>
      <c r="BD13" s="6">
        <f t="shared" si="2"/>
        <v>68</v>
      </c>
      <c r="BE13" s="6">
        <f t="shared" si="2"/>
        <v>69</v>
      </c>
      <c r="BF13" s="6">
        <f t="shared" si="2"/>
        <v>0</v>
      </c>
      <c r="BG13" s="6">
        <f t="shared" si="2"/>
        <v>471</v>
      </c>
      <c r="BH13" s="6">
        <f t="shared" si="2"/>
        <v>295</v>
      </c>
      <c r="BI13" s="6">
        <f t="shared" si="2"/>
        <v>0</v>
      </c>
      <c r="BJ13" s="6">
        <f t="shared" si="2"/>
        <v>203</v>
      </c>
      <c r="BK13" s="6">
        <f t="shared" si="2"/>
        <v>292</v>
      </c>
      <c r="BL13" s="6">
        <f t="shared" si="2"/>
        <v>0</v>
      </c>
      <c r="BM13" s="6">
        <f t="shared" si="2"/>
        <v>3278</v>
      </c>
      <c r="BN13" s="6">
        <f t="shared" si="2"/>
        <v>3338</v>
      </c>
      <c r="BO13" s="6">
        <f t="shared" si="2"/>
        <v>1</v>
      </c>
      <c r="BP13" s="6">
        <f t="shared" si="2"/>
        <v>1291</v>
      </c>
      <c r="BQ13" s="6">
        <f t="shared" si="2"/>
        <v>738</v>
      </c>
      <c r="BR13" s="6">
        <f t="shared" si="2"/>
        <v>0</v>
      </c>
      <c r="BS13" s="6">
        <f t="shared" si="2"/>
        <v>15197</v>
      </c>
      <c r="BT13" s="6">
        <f t="shared" si="2"/>
        <v>14143</v>
      </c>
      <c r="BU13" s="6">
        <f t="shared" si="2"/>
        <v>5</v>
      </c>
      <c r="BV13" s="6">
        <f t="shared" si="2"/>
        <v>8833</v>
      </c>
      <c r="BW13" s="6">
        <f t="shared" si="2"/>
        <v>9061</v>
      </c>
      <c r="BX13" s="6">
        <f t="shared" si="2"/>
        <v>9</v>
      </c>
      <c r="BY13" s="6">
        <f t="shared" si="2"/>
        <v>166</v>
      </c>
      <c r="BZ13" s="6">
        <f t="shared" si="2"/>
        <v>65</v>
      </c>
      <c r="CA13" s="6">
        <f t="shared" si="2"/>
        <v>0</v>
      </c>
      <c r="CB13" s="6">
        <f t="shared" si="2"/>
        <v>844</v>
      </c>
      <c r="CC13" s="6">
        <f t="shared" si="2"/>
        <v>438</v>
      </c>
      <c r="CD13" s="6">
        <f t="shared" si="2"/>
        <v>0</v>
      </c>
      <c r="CE13" s="6">
        <f t="shared" si="2"/>
        <v>13582</v>
      </c>
      <c r="CF13" s="6">
        <f t="shared" si="2"/>
        <v>14017</v>
      </c>
      <c r="CG13" s="6">
        <f t="shared" si="2"/>
        <v>11</v>
      </c>
      <c r="CH13" s="6">
        <f t="shared" si="2"/>
        <v>28</v>
      </c>
      <c r="CI13" s="6">
        <f t="shared" si="2"/>
        <v>4</v>
      </c>
      <c r="CJ13" s="6">
        <f t="shared" si="2"/>
        <v>0</v>
      </c>
      <c r="CK13" s="6">
        <f t="shared" si="2"/>
        <v>38</v>
      </c>
      <c r="CL13" s="6">
        <f t="shared" si="2"/>
        <v>5</v>
      </c>
      <c r="CM13" s="6">
        <f t="shared" si="2"/>
        <v>0</v>
      </c>
      <c r="CN13" s="6">
        <f t="shared" si="2"/>
        <v>2429</v>
      </c>
      <c r="CO13" s="6">
        <f t="shared" si="2"/>
        <v>894</v>
      </c>
      <c r="CP13" s="6">
        <f t="shared" ref="CP13:FA13" si="3">SUM(CP9:CP12)</f>
        <v>0</v>
      </c>
      <c r="CQ13" s="6">
        <f t="shared" si="3"/>
        <v>9</v>
      </c>
      <c r="CR13" s="6">
        <f t="shared" si="3"/>
        <v>2</v>
      </c>
      <c r="CS13" s="6">
        <f t="shared" si="3"/>
        <v>0</v>
      </c>
      <c r="CT13" s="6">
        <f t="shared" si="3"/>
        <v>6</v>
      </c>
      <c r="CU13" s="6">
        <f t="shared" si="3"/>
        <v>0</v>
      </c>
      <c r="CV13" s="6">
        <f t="shared" si="3"/>
        <v>0</v>
      </c>
      <c r="CW13" s="6">
        <f t="shared" si="3"/>
        <v>91</v>
      </c>
      <c r="CX13" s="6">
        <f t="shared" si="3"/>
        <v>77</v>
      </c>
      <c r="CY13" s="6">
        <f t="shared" si="3"/>
        <v>0</v>
      </c>
      <c r="CZ13" s="6">
        <f t="shared" si="3"/>
        <v>47</v>
      </c>
      <c r="DA13" s="6">
        <f t="shared" si="3"/>
        <v>13</v>
      </c>
      <c r="DB13" s="6">
        <f t="shared" si="3"/>
        <v>0</v>
      </c>
      <c r="DC13" s="6">
        <f t="shared" si="3"/>
        <v>111</v>
      </c>
      <c r="DD13" s="6">
        <f t="shared" si="3"/>
        <v>23</v>
      </c>
      <c r="DE13" s="6">
        <f t="shared" si="3"/>
        <v>0</v>
      </c>
      <c r="DF13" s="6">
        <f t="shared" si="3"/>
        <v>1</v>
      </c>
      <c r="DG13" s="6">
        <f t="shared" si="3"/>
        <v>0</v>
      </c>
      <c r="DH13" s="6">
        <f t="shared" si="3"/>
        <v>0</v>
      </c>
      <c r="DI13" s="6">
        <f t="shared" si="3"/>
        <v>146</v>
      </c>
      <c r="DJ13" s="6">
        <f t="shared" si="3"/>
        <v>83</v>
      </c>
      <c r="DK13" s="6">
        <f t="shared" si="3"/>
        <v>0</v>
      </c>
      <c r="DL13" s="6">
        <f t="shared" si="3"/>
        <v>27</v>
      </c>
      <c r="DM13" s="6">
        <f t="shared" si="3"/>
        <v>1805</v>
      </c>
      <c r="DN13" s="6">
        <f t="shared" si="3"/>
        <v>0</v>
      </c>
      <c r="DO13" s="6">
        <f t="shared" si="3"/>
        <v>109</v>
      </c>
      <c r="DP13" s="6">
        <f t="shared" si="3"/>
        <v>126</v>
      </c>
      <c r="DQ13" s="6">
        <f t="shared" si="3"/>
        <v>0</v>
      </c>
      <c r="DR13" s="6">
        <f t="shared" si="3"/>
        <v>15</v>
      </c>
      <c r="DS13" s="6">
        <f t="shared" si="3"/>
        <v>24</v>
      </c>
      <c r="DT13" s="6">
        <f t="shared" si="3"/>
        <v>0</v>
      </c>
      <c r="DU13" s="6">
        <f t="shared" si="3"/>
        <v>2</v>
      </c>
      <c r="DV13" s="6">
        <f t="shared" si="3"/>
        <v>7</v>
      </c>
      <c r="DW13" s="6">
        <f t="shared" si="3"/>
        <v>0</v>
      </c>
      <c r="DX13" s="6">
        <f t="shared" si="3"/>
        <v>3</v>
      </c>
      <c r="DY13" s="6">
        <f t="shared" si="3"/>
        <v>0</v>
      </c>
      <c r="DZ13" s="6">
        <f t="shared" si="3"/>
        <v>0</v>
      </c>
      <c r="EA13" s="6">
        <f t="shared" si="3"/>
        <v>0</v>
      </c>
      <c r="EB13" s="6">
        <f t="shared" si="3"/>
        <v>5</v>
      </c>
      <c r="EC13" s="6">
        <f t="shared" si="3"/>
        <v>0</v>
      </c>
      <c r="ED13" s="6">
        <f t="shared" si="3"/>
        <v>76</v>
      </c>
      <c r="EE13" s="6">
        <f t="shared" si="3"/>
        <v>1</v>
      </c>
      <c r="EF13" s="6">
        <f t="shared" si="3"/>
        <v>0</v>
      </c>
      <c r="EG13" s="6">
        <f t="shared" si="3"/>
        <v>42595</v>
      </c>
      <c r="EH13" s="6">
        <f t="shared" si="3"/>
        <v>41112</v>
      </c>
      <c r="EI13" s="6">
        <f t="shared" si="3"/>
        <v>25</v>
      </c>
      <c r="EJ13" s="6">
        <f t="shared" si="3"/>
        <v>439</v>
      </c>
      <c r="EK13" s="6">
        <f t="shared" si="3"/>
        <v>405</v>
      </c>
      <c r="EL13" s="6">
        <f t="shared" si="3"/>
        <v>0</v>
      </c>
      <c r="EM13" s="6">
        <f t="shared" si="3"/>
        <v>10</v>
      </c>
      <c r="EN13" s="6">
        <f t="shared" si="3"/>
        <v>9</v>
      </c>
      <c r="EO13" s="6">
        <f t="shared" si="3"/>
        <v>0</v>
      </c>
      <c r="EP13" s="6">
        <f t="shared" si="3"/>
        <v>0</v>
      </c>
      <c r="EQ13" s="6">
        <f t="shared" si="3"/>
        <v>0</v>
      </c>
      <c r="ER13" s="6">
        <f t="shared" si="3"/>
        <v>0</v>
      </c>
      <c r="ES13" s="6">
        <f t="shared" si="3"/>
        <v>0</v>
      </c>
      <c r="ET13" s="6">
        <f t="shared" si="3"/>
        <v>0</v>
      </c>
      <c r="EU13" s="6">
        <f t="shared" si="3"/>
        <v>0</v>
      </c>
      <c r="EV13" s="6">
        <f t="shared" si="3"/>
        <v>0</v>
      </c>
      <c r="EW13" s="6">
        <f t="shared" si="3"/>
        <v>0</v>
      </c>
      <c r="EX13" s="6">
        <f t="shared" si="3"/>
        <v>0</v>
      </c>
      <c r="EY13" s="6">
        <f t="shared" si="3"/>
        <v>0</v>
      </c>
      <c r="EZ13" s="6">
        <f t="shared" si="3"/>
        <v>0</v>
      </c>
      <c r="FA13" s="6">
        <f t="shared" si="3"/>
        <v>0</v>
      </c>
      <c r="FB13" s="6">
        <f t="shared" ref="FB13:FG13" si="4">SUM(FB9:FB12)</f>
        <v>0</v>
      </c>
      <c r="FC13" s="6">
        <f t="shared" si="4"/>
        <v>0</v>
      </c>
      <c r="FD13" s="6">
        <f t="shared" si="4"/>
        <v>0</v>
      </c>
      <c r="FE13" s="6">
        <f t="shared" si="4"/>
        <v>7</v>
      </c>
      <c r="FF13" s="6">
        <f t="shared" si="4"/>
        <v>5</v>
      </c>
      <c r="FG13" s="6">
        <f t="shared" si="4"/>
        <v>0</v>
      </c>
    </row>
    <row r="14" spans="1:163" s="7" customFormat="1" ht="15">
      <c r="A14" s="12" t="s">
        <v>61</v>
      </c>
      <c r="B14" s="12"/>
      <c r="C14" s="6">
        <f>SUM(C9:C12)</f>
        <v>18223</v>
      </c>
      <c r="D14" s="6">
        <f>SUM(D9:D12)</f>
        <v>84607</v>
      </c>
      <c r="E14" s="8">
        <f>SUM(E13:G13)</f>
        <v>84607</v>
      </c>
      <c r="F14" s="9"/>
      <c r="G14" s="10"/>
      <c r="H14" s="8">
        <f>SUM(H13:J13)</f>
        <v>7478</v>
      </c>
      <c r="I14" s="9"/>
      <c r="J14" s="10"/>
      <c r="K14" s="8">
        <f t="shared" ref="K14" si="5">SUM(K13:M13)</f>
        <v>15213</v>
      </c>
      <c r="L14" s="9"/>
      <c r="M14" s="10"/>
      <c r="N14" s="8">
        <f t="shared" ref="N14" si="6">SUM(N13:P13)</f>
        <v>7530</v>
      </c>
      <c r="O14" s="9"/>
      <c r="P14" s="10"/>
      <c r="Q14" s="8">
        <f t="shared" ref="Q14" si="7">SUM(Q13:S13)</f>
        <v>30785</v>
      </c>
      <c r="R14" s="9"/>
      <c r="S14" s="10"/>
      <c r="T14" s="8">
        <f t="shared" ref="T14" si="8">SUM(T13:V13)</f>
        <v>17164</v>
      </c>
      <c r="U14" s="9"/>
      <c r="V14" s="10"/>
      <c r="W14" s="8">
        <f t="shared" ref="W14" si="9">SUM(W13:Y13)</f>
        <v>2558</v>
      </c>
      <c r="X14" s="9"/>
      <c r="Y14" s="10"/>
      <c r="Z14" s="8">
        <f t="shared" ref="Z14" si="10">SUM(Z13:AB13)</f>
        <v>3879</v>
      </c>
      <c r="AA14" s="9"/>
      <c r="AB14" s="10"/>
      <c r="AC14" s="8">
        <f t="shared" ref="AC14" si="11">SUM(AC13:AE13)</f>
        <v>27109</v>
      </c>
      <c r="AD14" s="9"/>
      <c r="AE14" s="10"/>
      <c r="AF14" s="8">
        <f t="shared" ref="AF14" si="12">SUM(AF13:AH13)</f>
        <v>10754</v>
      </c>
      <c r="AG14" s="9"/>
      <c r="AH14" s="10"/>
      <c r="AI14" s="8">
        <f t="shared" ref="AI14" si="13">SUM(AI13:AK13)</f>
        <v>13544</v>
      </c>
      <c r="AJ14" s="9"/>
      <c r="AK14" s="10"/>
      <c r="AL14" s="8">
        <f t="shared" ref="AL14" si="14">SUM(AL13:AN13)</f>
        <v>19017</v>
      </c>
      <c r="AM14" s="9"/>
      <c r="AN14" s="10"/>
      <c r="AO14" s="8">
        <f t="shared" ref="AO14" si="15">SUM(AO13:AQ13)</f>
        <v>4039</v>
      </c>
      <c r="AP14" s="9"/>
      <c r="AQ14" s="10"/>
      <c r="AR14" s="8">
        <f t="shared" ref="AR14" si="16">SUM(AR13:AT13)</f>
        <v>32</v>
      </c>
      <c r="AS14" s="9"/>
      <c r="AT14" s="10"/>
      <c r="AU14" s="8">
        <f t="shared" ref="AU14" si="17">SUM(AU13:AW13)</f>
        <v>35</v>
      </c>
      <c r="AV14" s="9"/>
      <c r="AW14" s="10"/>
      <c r="AX14" s="8">
        <f t="shared" ref="AX14" si="18">SUM(AX13:AZ13)</f>
        <v>1959</v>
      </c>
      <c r="AY14" s="9"/>
      <c r="AZ14" s="10"/>
      <c r="BA14" s="8">
        <f t="shared" ref="BA14" si="19">SUM(BA13:BC13)</f>
        <v>103</v>
      </c>
      <c r="BB14" s="9"/>
      <c r="BC14" s="10"/>
      <c r="BD14" s="8">
        <f t="shared" ref="BD14" si="20">SUM(BD13:BF13)</f>
        <v>137</v>
      </c>
      <c r="BE14" s="9"/>
      <c r="BF14" s="10"/>
      <c r="BG14" s="8">
        <f t="shared" ref="BG14" si="21">SUM(BG13:BI13)</f>
        <v>766</v>
      </c>
      <c r="BH14" s="9"/>
      <c r="BI14" s="10"/>
      <c r="BJ14" s="8">
        <f t="shared" ref="BJ14" si="22">SUM(BJ13:BL13)</f>
        <v>495</v>
      </c>
      <c r="BK14" s="9"/>
      <c r="BL14" s="10"/>
      <c r="BM14" s="8">
        <f t="shared" ref="BM14" si="23">SUM(BM13:BO13)</f>
        <v>6617</v>
      </c>
      <c r="BN14" s="9"/>
      <c r="BO14" s="10"/>
      <c r="BP14" s="8">
        <f t="shared" ref="BP14" si="24">SUM(BP13:BR13)</f>
        <v>2029</v>
      </c>
      <c r="BQ14" s="9"/>
      <c r="BR14" s="10"/>
      <c r="BS14" s="8">
        <f t="shared" ref="BS14" si="25">SUM(BS13:BU13)</f>
        <v>29345</v>
      </c>
      <c r="BT14" s="9"/>
      <c r="BU14" s="10"/>
      <c r="BV14" s="8">
        <f t="shared" ref="BV14" si="26">SUM(BV13:BX13)</f>
        <v>17903</v>
      </c>
      <c r="BW14" s="9"/>
      <c r="BX14" s="10"/>
      <c r="BY14" s="8">
        <f t="shared" ref="BY14" si="27">SUM(BY13:CA13)</f>
        <v>231</v>
      </c>
      <c r="BZ14" s="9"/>
      <c r="CA14" s="10"/>
      <c r="CB14" s="8">
        <f t="shared" ref="CB14" si="28">SUM(CB13:CD13)</f>
        <v>1282</v>
      </c>
      <c r="CC14" s="9"/>
      <c r="CD14" s="10"/>
      <c r="CE14" s="8">
        <f t="shared" ref="CE14" si="29">SUM(CE13:CG13)</f>
        <v>27610</v>
      </c>
      <c r="CF14" s="9"/>
      <c r="CG14" s="10"/>
      <c r="CH14" s="8">
        <f t="shared" ref="CH14" si="30">SUM(CH13:CJ13)</f>
        <v>32</v>
      </c>
      <c r="CI14" s="9"/>
      <c r="CJ14" s="10"/>
      <c r="CK14" s="8">
        <f t="shared" ref="CK14" si="31">SUM(CK13:CM13)</f>
        <v>43</v>
      </c>
      <c r="CL14" s="9"/>
      <c r="CM14" s="10"/>
      <c r="CN14" s="8">
        <f t="shared" ref="CN14" si="32">SUM(CN13:CP13)</f>
        <v>3323</v>
      </c>
      <c r="CO14" s="9"/>
      <c r="CP14" s="10"/>
      <c r="CQ14" s="8">
        <f t="shared" ref="CQ14" si="33">SUM(CQ13:CS13)</f>
        <v>11</v>
      </c>
      <c r="CR14" s="9"/>
      <c r="CS14" s="10"/>
      <c r="CT14" s="8">
        <f t="shared" ref="CT14" si="34">SUM(CT13:CV13)</f>
        <v>6</v>
      </c>
      <c r="CU14" s="9"/>
      <c r="CV14" s="10"/>
      <c r="CW14" s="8">
        <f t="shared" ref="CW14" si="35">SUM(CW13:CY13)</f>
        <v>168</v>
      </c>
      <c r="CX14" s="9"/>
      <c r="CY14" s="10"/>
      <c r="CZ14" s="8">
        <f t="shared" ref="CZ14" si="36">SUM(CZ13:DB13)</f>
        <v>60</v>
      </c>
      <c r="DA14" s="9"/>
      <c r="DB14" s="10"/>
      <c r="DC14" s="8">
        <f t="shared" ref="DC14" si="37">SUM(DC13:DE13)</f>
        <v>134</v>
      </c>
      <c r="DD14" s="9"/>
      <c r="DE14" s="10"/>
      <c r="DF14" s="8">
        <f t="shared" ref="DF14" si="38">SUM(DF13:DH13)</f>
        <v>1</v>
      </c>
      <c r="DG14" s="9"/>
      <c r="DH14" s="10"/>
      <c r="DI14" s="8">
        <f t="shared" ref="DI14" si="39">SUM(DI13:DK13)</f>
        <v>229</v>
      </c>
      <c r="DJ14" s="9"/>
      <c r="DK14" s="10"/>
      <c r="DL14" s="8">
        <f t="shared" ref="DL14" si="40">SUM(DL13:DN13)</f>
        <v>1832</v>
      </c>
      <c r="DM14" s="9"/>
      <c r="DN14" s="10"/>
      <c r="DO14" s="8">
        <f t="shared" ref="DO14" si="41">SUM(DO13:DQ13)</f>
        <v>235</v>
      </c>
      <c r="DP14" s="9"/>
      <c r="DQ14" s="10"/>
      <c r="DR14" s="8">
        <f t="shared" ref="DR14" si="42">SUM(DR13:DT13)</f>
        <v>39</v>
      </c>
      <c r="DS14" s="9"/>
      <c r="DT14" s="10"/>
      <c r="DU14" s="8">
        <f t="shared" ref="DU14" si="43">SUM(DU13:DW13)</f>
        <v>9</v>
      </c>
      <c r="DV14" s="9"/>
      <c r="DW14" s="10"/>
      <c r="DX14" s="8">
        <f t="shared" ref="DX14" si="44">SUM(DX13:DZ13)</f>
        <v>3</v>
      </c>
      <c r="DY14" s="9"/>
      <c r="DZ14" s="10"/>
      <c r="EA14" s="8">
        <f t="shared" ref="EA14" si="45">SUM(EA13:EC13)</f>
        <v>5</v>
      </c>
      <c r="EB14" s="9"/>
      <c r="EC14" s="10"/>
      <c r="ED14" s="8">
        <f t="shared" ref="ED14" si="46">SUM(ED13:EF13)</f>
        <v>77</v>
      </c>
      <c r="EE14" s="9"/>
      <c r="EF14" s="10"/>
      <c r="EG14" s="8">
        <f t="shared" ref="EG14" si="47">SUM(EG13:EI13)</f>
        <v>83732</v>
      </c>
      <c r="EH14" s="9"/>
      <c r="EI14" s="10"/>
      <c r="EJ14" s="8">
        <f t="shared" ref="EJ14" si="48">SUM(EJ13:EL13)</f>
        <v>844</v>
      </c>
      <c r="EK14" s="9"/>
      <c r="EL14" s="10"/>
      <c r="EM14" s="8">
        <f t="shared" ref="EM14" si="49">SUM(EM13:EO13)</f>
        <v>19</v>
      </c>
      <c r="EN14" s="9"/>
      <c r="EO14" s="10"/>
      <c r="EP14" s="8">
        <f t="shared" ref="EP14" si="50">SUM(EP13:ER13)</f>
        <v>0</v>
      </c>
      <c r="EQ14" s="9"/>
      <c r="ER14" s="10"/>
      <c r="ES14" s="8">
        <f t="shared" ref="ES14" si="51">SUM(ES13:EU13)</f>
        <v>0</v>
      </c>
      <c r="ET14" s="9"/>
      <c r="EU14" s="10"/>
      <c r="EV14" s="8">
        <f t="shared" ref="EV14" si="52">SUM(EV13:EX13)</f>
        <v>0</v>
      </c>
      <c r="EW14" s="9"/>
      <c r="EX14" s="10"/>
      <c r="EY14" s="8">
        <f t="shared" ref="EY14" si="53">SUM(EY13:FA13)</f>
        <v>0</v>
      </c>
      <c r="EZ14" s="9"/>
      <c r="FA14" s="10"/>
      <c r="FB14" s="8">
        <f t="shared" ref="FB14" si="54">SUM(FB13:FD13)</f>
        <v>0</v>
      </c>
      <c r="FC14" s="9"/>
      <c r="FD14" s="10"/>
      <c r="FE14" s="8">
        <f t="shared" ref="FE14" si="55">SUM(FE13:FG13)</f>
        <v>12</v>
      </c>
      <c r="FF14" s="9"/>
      <c r="FG14" s="10"/>
    </row>
  </sheetData>
  <mergeCells count="119">
    <mergeCell ref="T7:V7"/>
    <mergeCell ref="Q7:S7"/>
    <mergeCell ref="N7:P7"/>
    <mergeCell ref="K7:M7"/>
    <mergeCell ref="H7:J7"/>
    <mergeCell ref="AC6:BO6"/>
    <mergeCell ref="BP6:EF6"/>
    <mergeCell ref="EG6:FG6"/>
    <mergeCell ref="AO7:AQ7"/>
    <mergeCell ref="AR7:AT7"/>
    <mergeCell ref="AU7:AW7"/>
    <mergeCell ref="AX7:AZ7"/>
    <mergeCell ref="BA7:BC7"/>
    <mergeCell ref="BD7:BF7"/>
    <mergeCell ref="AC7:AE7"/>
    <mergeCell ref="AF7:AH7"/>
    <mergeCell ref="AI7:AK7"/>
    <mergeCell ref="AL7:AN7"/>
    <mergeCell ref="BY7:CA7"/>
    <mergeCell ref="CB7:CD7"/>
    <mergeCell ref="FB7:FD7"/>
    <mergeCell ref="FE7:FG7"/>
    <mergeCell ref="A13:B13"/>
    <mergeCell ref="EA7:EC7"/>
    <mergeCell ref="ED7:EF7"/>
    <mergeCell ref="EG7:EI7"/>
    <mergeCell ref="EJ7:EL7"/>
    <mergeCell ref="EM7:EO7"/>
    <mergeCell ref="EP7:ER7"/>
    <mergeCell ref="DI7:DK7"/>
    <mergeCell ref="DL7:DN7"/>
    <mergeCell ref="DO7:DQ7"/>
    <mergeCell ref="DR7:DT7"/>
    <mergeCell ref="DU7:DW7"/>
    <mergeCell ref="DX7:DZ7"/>
    <mergeCell ref="CQ7:CS7"/>
    <mergeCell ref="CT7:CV7"/>
    <mergeCell ref="CW7:CY7"/>
    <mergeCell ref="CZ7:DB7"/>
    <mergeCell ref="DC7:DE7"/>
    <mergeCell ref="DF7:DH7"/>
    <mergeCell ref="CE7:CG7"/>
    <mergeCell ref="CH7:CJ7"/>
    <mergeCell ref="CK7:CM7"/>
    <mergeCell ref="Z7:AB7"/>
    <mergeCell ref="W7:Y7"/>
    <mergeCell ref="A14:B14"/>
    <mergeCell ref="E14:G14"/>
    <mergeCell ref="H14:J14"/>
    <mergeCell ref="K14:M14"/>
    <mergeCell ref="N14:P14"/>
    <mergeCell ref="Q14:S14"/>
    <mergeCell ref="ES7:EU7"/>
    <mergeCell ref="EV7:EX7"/>
    <mergeCell ref="EY7:FA7"/>
    <mergeCell ref="CN7:CP7"/>
    <mergeCell ref="BG7:BI7"/>
    <mergeCell ref="BJ7:BL7"/>
    <mergeCell ref="BM7:BO7"/>
    <mergeCell ref="BP7:BR7"/>
    <mergeCell ref="BS7:BU7"/>
    <mergeCell ref="BV7:BX7"/>
    <mergeCell ref="A6:A8"/>
    <mergeCell ref="B6:B8"/>
    <mergeCell ref="C6:C8"/>
    <mergeCell ref="D6:D8"/>
    <mergeCell ref="E6:G7"/>
    <mergeCell ref="H6:AB6"/>
    <mergeCell ref="AL14:AN14"/>
    <mergeCell ref="AO14:AQ14"/>
    <mergeCell ref="AR14:AT14"/>
    <mergeCell ref="AC14:AE14"/>
    <mergeCell ref="AF14:AH14"/>
    <mergeCell ref="AI14:AK14"/>
    <mergeCell ref="T14:V14"/>
    <mergeCell ref="W14:Y14"/>
    <mergeCell ref="Z14:AB14"/>
    <mergeCell ref="BD14:BF14"/>
    <mergeCell ref="BG14:BI14"/>
    <mergeCell ref="A2:FG2"/>
    <mergeCell ref="A3:FG3"/>
    <mergeCell ref="A4:FG4"/>
    <mergeCell ref="EP14:ER14"/>
    <mergeCell ref="ES14:EU14"/>
    <mergeCell ref="EV14:EX14"/>
    <mergeCell ref="EY14:FA14"/>
    <mergeCell ref="FB14:FD14"/>
    <mergeCell ref="FE14:FG14"/>
    <mergeCell ref="DX14:DZ14"/>
    <mergeCell ref="EA14:EC14"/>
    <mergeCell ref="ED14:EF14"/>
    <mergeCell ref="EG14:EI14"/>
    <mergeCell ref="EJ14:EL14"/>
    <mergeCell ref="EM14:EO14"/>
    <mergeCell ref="DF14:DH14"/>
    <mergeCell ref="DI14:DK14"/>
    <mergeCell ref="BJ14:BL14"/>
    <mergeCell ref="BM14:BO14"/>
    <mergeCell ref="BP14:BR14"/>
    <mergeCell ref="BS14:BU14"/>
    <mergeCell ref="AU14:AW14"/>
    <mergeCell ref="AX14:AZ14"/>
    <mergeCell ref="BA14:BC14"/>
    <mergeCell ref="DL14:DN14"/>
    <mergeCell ref="DO14:DQ14"/>
    <mergeCell ref="DR14:DT14"/>
    <mergeCell ref="DU14:DW14"/>
    <mergeCell ref="CN14:CP14"/>
    <mergeCell ref="CQ14:CS14"/>
    <mergeCell ref="CT14:CV14"/>
    <mergeCell ref="DC14:DE14"/>
    <mergeCell ref="BV14:BX14"/>
    <mergeCell ref="BY14:CA14"/>
    <mergeCell ref="CB14:CD14"/>
    <mergeCell ref="CE14:CG14"/>
    <mergeCell ref="CH14:CJ14"/>
    <mergeCell ref="CK14:CM14"/>
    <mergeCell ref="CW14:CY14"/>
    <mergeCell ref="CZ14:DB14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Mono</vt:lpstr>
      <vt:lpstr>Demo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Owenn</dc:creator>
  <cp:lastModifiedBy>Owenn Neves</cp:lastModifiedBy>
  <dcterms:created xsi:type="dcterms:W3CDTF">2026-01-29T06:51:40Z</dcterms:created>
  <dcterms:modified xsi:type="dcterms:W3CDTF">2026-03-06T01:01:59Z</dcterms:modified>
</cp:coreProperties>
</file>